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theme/themeOverride13.xml" ContentType="application/vnd.openxmlformats-officedocument.themeOverride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theme/themeOverride11.xml" ContentType="application/vnd.openxmlformats-officedocument.themeOverride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charts/chart32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theme/themeOverride5.xml" ContentType="application/vnd.openxmlformats-officedocument.themeOverrid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theme/themeOverride12.xml" ContentType="application/vnd.openxmlformats-officedocument.themeOverride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115" windowHeight="7935" tabRatio="877"/>
  </bookViews>
  <sheets>
    <sheet name="Read Me" sheetId="1" r:id="rId1"/>
    <sheet name="Figure 2" sheetId="11" r:id="rId2"/>
    <sheet name="Figure 2 data" sheetId="13" r:id="rId3"/>
    <sheet name="Figure 3" sheetId="3" r:id="rId4"/>
    <sheet name="Figure 3 raw data" sheetId="15" r:id="rId5"/>
    <sheet name="Figure 3 final data" sheetId="14" r:id="rId6"/>
    <sheet name="Figure 5" sheetId="19" r:id="rId7"/>
    <sheet name="Figure 5 data" sheetId="20" r:id="rId8"/>
    <sheet name="Figure 6" sheetId="23" r:id="rId9"/>
    <sheet name="Figure 6 data" sheetId="25" r:id="rId10"/>
    <sheet name="Figure 8" sheetId="29" r:id="rId11"/>
    <sheet name="Figure 8 data" sheetId="30" r:id="rId12"/>
  </sheets>
  <calcPr calcId="125725"/>
</workbook>
</file>

<file path=xl/calcChain.xml><?xml version="1.0" encoding="utf-8"?>
<calcChain xmlns="http://schemas.openxmlformats.org/spreadsheetml/2006/main">
  <c r="F5" i="13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53"/>
  <c r="H53"/>
  <c r="F54"/>
  <c r="H54"/>
</calcChain>
</file>

<file path=xl/sharedStrings.xml><?xml version="1.0" encoding="utf-8"?>
<sst xmlns="http://schemas.openxmlformats.org/spreadsheetml/2006/main" count="2790" uniqueCount="1474">
  <si>
    <t xml:space="preserve">Article: </t>
  </si>
  <si>
    <t>Authors:</t>
  </si>
  <si>
    <t xml:space="preserve">Issue: </t>
  </si>
  <si>
    <t>Data Sources:</t>
  </si>
  <si>
    <t>TARP Beneficiaries and Their Lending Patterns during the Financial Crisis</t>
  </si>
  <si>
    <t>Silvio Contessi and Johanna L. Francis</t>
  </si>
  <si>
    <t>Mar/Apr 2011  Vol. 93(2)</t>
  </si>
  <si>
    <t xml:space="preserve">This file contains the data used to contruct Figures 2, 3, 5, 6, and 8. </t>
  </si>
  <si>
    <t>H8 Data (only Banks)</t>
  </si>
  <si>
    <t>level</t>
  </si>
  <si>
    <t>Without Correction</t>
  </si>
  <si>
    <t>With Correction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</si>
  <si>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</si>
  <si>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</si>
  <si>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</si>
  <si>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</si>
  <si>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</si>
  <si>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</si>
  <si>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</si>
  <si>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</si>
  <si>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</si>
  <si>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</si>
  <si>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</si>
  <si>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</si>
  <si>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</si>
  <si>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</si>
  <si>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</si>
  <si>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</si>
  <si>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</si>
  <si>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</si>
  <si>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</si>
  <si>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</si>
  <si>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</si>
  <si>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</si>
  <si>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</si>
  <si>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</si>
  <si>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</si>
  <si>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</si>
  <si>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</si>
  <si>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</si>
  <si>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</si>
  <si>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</si>
  <si>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</si>
  <si>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</si>
  <si>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</si>
  <si>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</si>
  <si>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</si>
  <si>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</si>
  <si>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</si>
  <si>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</si>
  <si>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</si>
  <si>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</si>
  <si>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</si>
  <si>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</si>
  <si>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</si>
  <si>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</si>
  <si>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</si>
  <si>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</si>
  <si>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</si>
  <si>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</si>
  <si>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</si>
  <si>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</si>
  <si>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Series Description</t>
  </si>
  <si>
    <t>Bank credit; All Commercial Banks; NSA</t>
  </si>
  <si>
    <t>Consumer loans; All Commercial Banks; NSA</t>
  </si>
  <si>
    <t>Unit:</t>
  </si>
  <si>
    <t>Currency</t>
  </si>
  <si>
    <t>Multiplier:</t>
  </si>
  <si>
    <t>Currency:</t>
  </si>
  <si>
    <t>USD</t>
  </si>
  <si>
    <t xml:space="preserve">Unique Identifier: </t>
  </si>
  <si>
    <t>H8/H8/B1001NCBD</t>
  </si>
  <si>
    <t>H8/H8/B1029NCBD</t>
  </si>
  <si>
    <t>Consumer Loans</t>
  </si>
  <si>
    <t>Total Loans</t>
  </si>
  <si>
    <t>Figure 2: Assets and Liabilities of Commercial Banks in the United States - H.8</t>
  </si>
  <si>
    <t>Corrected quarters are highlighted in yellow</t>
  </si>
  <si>
    <t>Month</t>
  </si>
  <si>
    <t>Cumulative Disbursement</t>
  </si>
  <si>
    <t>Cumulative Count</t>
  </si>
  <si>
    <t>Cumulative Monthly Sum Net of Repayments</t>
  </si>
  <si>
    <t xml:space="preserve">Name of Institution </t>
  </si>
  <si>
    <t xml:space="preserve">City </t>
  </si>
  <si>
    <t xml:space="preserve">State </t>
  </si>
  <si>
    <t xml:space="preserve">Bank of America Corporation </t>
  </si>
  <si>
    <t xml:space="preserve">Charlotte </t>
  </si>
  <si>
    <t xml:space="preserve">NC </t>
  </si>
  <si>
    <t xml:space="preserve">The Bank of New York Mellon Corporation </t>
  </si>
  <si>
    <t xml:space="preserve">New York </t>
  </si>
  <si>
    <t xml:space="preserve">NY </t>
  </si>
  <si>
    <t xml:space="preserve">Citigroup Inc. </t>
  </si>
  <si>
    <t xml:space="preserve"> **</t>
  </si>
  <si>
    <t>The Goldman Sachs Group, Inc.</t>
  </si>
  <si>
    <t xml:space="preserve">JPMorgan Chase &amp; Co. </t>
  </si>
  <si>
    <t xml:space="preserve">Morgan Stanley </t>
  </si>
  <si>
    <t xml:space="preserve">State Street Corporation </t>
  </si>
  <si>
    <t xml:space="preserve">Boston </t>
  </si>
  <si>
    <t xml:space="preserve">MA </t>
  </si>
  <si>
    <t xml:space="preserve">Wells Fargo &amp; Company </t>
  </si>
  <si>
    <t xml:space="preserve">San Francisco </t>
  </si>
  <si>
    <t xml:space="preserve">CA </t>
  </si>
  <si>
    <t xml:space="preserve">Bank of Commerce Holdings </t>
  </si>
  <si>
    <t xml:space="preserve">Redding </t>
  </si>
  <si>
    <t xml:space="preserve">1st FS Corporation </t>
  </si>
  <si>
    <t xml:space="preserve">Hendersonville </t>
  </si>
  <si>
    <t xml:space="preserve">UCBH Holdings, Inc. </t>
  </si>
  <si>
    <t xml:space="preserve">Northern Trust Corporation </t>
  </si>
  <si>
    <t xml:space="preserve">Chicago </t>
  </si>
  <si>
    <t xml:space="preserve">IL </t>
  </si>
  <si>
    <t xml:space="preserve">SunTrust Banks, Inc. </t>
  </si>
  <si>
    <t xml:space="preserve">Atlanta </t>
  </si>
  <si>
    <t xml:space="preserve">GA </t>
  </si>
  <si>
    <t xml:space="preserve">Broadway Financial Corporation </t>
  </si>
  <si>
    <t xml:space="preserve">Los Angeles </t>
  </si>
  <si>
    <t xml:space="preserve">Washington Federal, Inc. </t>
  </si>
  <si>
    <t xml:space="preserve">Seattle </t>
  </si>
  <si>
    <t xml:space="preserve">WA </t>
  </si>
  <si>
    <t xml:space="preserve">BB&amp;T Corp. </t>
  </si>
  <si>
    <t xml:space="preserve">Winston-Salem </t>
  </si>
  <si>
    <t xml:space="preserve">M&amp;T Bank Corporation (Provident Bancshares Corp.)                                        </t>
  </si>
  <si>
    <t xml:space="preserve">Baltimore </t>
  </si>
  <si>
    <t xml:space="preserve">MD </t>
  </si>
  <si>
    <t xml:space="preserve">Umpqua Holdings Corp. </t>
  </si>
  <si>
    <t xml:space="preserve">Portland </t>
  </si>
  <si>
    <t xml:space="preserve">OR </t>
  </si>
  <si>
    <t xml:space="preserve">Comerica Inc. </t>
  </si>
  <si>
    <t xml:space="preserve">Dallas </t>
  </si>
  <si>
    <t xml:space="preserve">TX </t>
  </si>
  <si>
    <t>Regions Financial Corporation</t>
  </si>
  <si>
    <t xml:space="preserve">Birmingham </t>
  </si>
  <si>
    <t xml:space="preserve">AL </t>
  </si>
  <si>
    <t xml:space="preserve">Capital One Financial Corporation </t>
  </si>
  <si>
    <t xml:space="preserve">McLean </t>
  </si>
  <si>
    <t xml:space="preserve">VA </t>
  </si>
  <si>
    <t xml:space="preserve">First Horizon National Corporation </t>
  </si>
  <si>
    <t xml:space="preserve">Memphis </t>
  </si>
  <si>
    <t xml:space="preserve">TN </t>
  </si>
  <si>
    <t xml:space="preserve">Huntington Bancshares </t>
  </si>
  <si>
    <t xml:space="preserve">Columbus </t>
  </si>
  <si>
    <t xml:space="preserve">OH </t>
  </si>
  <si>
    <t xml:space="preserve">KeyCorp </t>
  </si>
  <si>
    <t xml:space="preserve">Cleveland </t>
  </si>
  <si>
    <t xml:space="preserve">Valley National Bancorp </t>
  </si>
  <si>
    <t xml:space="preserve">Wayne </t>
  </si>
  <si>
    <t xml:space="preserve">NJ </t>
  </si>
  <si>
    <t xml:space="preserve">Zions Bancorporation </t>
  </si>
  <si>
    <t xml:space="preserve">Salt Lake City </t>
  </si>
  <si>
    <t xml:space="preserve">UT </t>
  </si>
  <si>
    <t xml:space="preserve">Marshall &amp; Ilsley Corporation </t>
  </si>
  <si>
    <t xml:space="preserve">Milwaukee </t>
  </si>
  <si>
    <t xml:space="preserve">WI </t>
  </si>
  <si>
    <t xml:space="preserve">U.S. Bancorp </t>
  </si>
  <si>
    <t xml:space="preserve">Minneapolis </t>
  </si>
  <si>
    <t xml:space="preserve">MN </t>
  </si>
  <si>
    <t xml:space="preserve">TCF Financial Corporation </t>
  </si>
  <si>
    <t xml:space="preserve">Wayzata </t>
  </si>
  <si>
    <t xml:space="preserve">First Niagara Financial Group </t>
  </si>
  <si>
    <t xml:space="preserve">Lockport </t>
  </si>
  <si>
    <t xml:space="preserve">HF Financial Corp. </t>
  </si>
  <si>
    <t xml:space="preserve">Sioux Falls </t>
  </si>
  <si>
    <t xml:space="preserve">SD </t>
  </si>
  <si>
    <t xml:space="preserve">Centerstate Banks of Florida Inc. </t>
  </si>
  <si>
    <t xml:space="preserve">Davenport </t>
  </si>
  <si>
    <t xml:space="preserve">FL </t>
  </si>
  <si>
    <t xml:space="preserve">City National Corporation </t>
  </si>
  <si>
    <t xml:space="preserve">Beverly Hills </t>
  </si>
  <si>
    <t xml:space="preserve">First Community Bankshares Inc. </t>
  </si>
  <si>
    <t xml:space="preserve">Bluefield </t>
  </si>
  <si>
    <t xml:space="preserve">Western Alliance Bancorporation </t>
  </si>
  <si>
    <t xml:space="preserve">Las Vegas </t>
  </si>
  <si>
    <t xml:space="preserve">NV </t>
  </si>
  <si>
    <t xml:space="preserve">Webster Financial Corporation </t>
  </si>
  <si>
    <t xml:space="preserve">Waterbury </t>
  </si>
  <si>
    <t xml:space="preserve">CT </t>
  </si>
  <si>
    <t xml:space="preserve">Pacific Capital Bancorp </t>
  </si>
  <si>
    <t xml:space="preserve">Santa Barbara </t>
  </si>
  <si>
    <t xml:space="preserve">Heritage Commerce Corp. </t>
  </si>
  <si>
    <t xml:space="preserve">San Jose </t>
  </si>
  <si>
    <t xml:space="preserve">Ameris Bancorp </t>
  </si>
  <si>
    <t xml:space="preserve">Moultrie </t>
  </si>
  <si>
    <t xml:space="preserve">Porter Bancorp Inc. </t>
  </si>
  <si>
    <t xml:space="preserve">Louisville </t>
  </si>
  <si>
    <t xml:space="preserve">KY </t>
  </si>
  <si>
    <t xml:space="preserve">Banner Corporation </t>
  </si>
  <si>
    <t xml:space="preserve">Walla Walla </t>
  </si>
  <si>
    <t xml:space="preserve">Cascade Financial Corporation </t>
  </si>
  <si>
    <t xml:space="preserve">Everett </t>
  </si>
  <si>
    <t xml:space="preserve">Columbia Banking System, Inc. </t>
  </si>
  <si>
    <t xml:space="preserve">Tacoma </t>
  </si>
  <si>
    <t xml:space="preserve">Heritage Financial Corporation </t>
  </si>
  <si>
    <t xml:space="preserve">Olympia </t>
  </si>
  <si>
    <t xml:space="preserve">First PacTrust Bancorp, Inc. </t>
  </si>
  <si>
    <t xml:space="preserve">Chula Vista </t>
  </si>
  <si>
    <t xml:space="preserve">Severn Bancorp, Inc. </t>
  </si>
  <si>
    <t xml:space="preserve">Annapolis </t>
  </si>
  <si>
    <t xml:space="preserve">Boston Private Financial Holdings, Inc. </t>
  </si>
  <si>
    <t xml:space="preserve">Associated Banc-Corp </t>
  </si>
  <si>
    <t xml:space="preserve">Green Bay </t>
  </si>
  <si>
    <t xml:space="preserve">Trustmark Corporation </t>
  </si>
  <si>
    <t xml:space="preserve">Jackson </t>
  </si>
  <si>
    <t xml:space="preserve">MS </t>
  </si>
  <si>
    <t xml:space="preserve">First Community Corporation </t>
  </si>
  <si>
    <t xml:space="preserve">Lexington </t>
  </si>
  <si>
    <t xml:space="preserve">SC </t>
  </si>
  <si>
    <t xml:space="preserve">Taylor Capital Group </t>
  </si>
  <si>
    <t xml:space="preserve">Rosemont </t>
  </si>
  <si>
    <t xml:space="preserve">Nara Bancorp, Inc. </t>
  </si>
  <si>
    <t xml:space="preserve">Midwest Banc Holdings, Inc. </t>
  </si>
  <si>
    <t xml:space="preserve">Melrose Park </t>
  </si>
  <si>
    <t xml:space="preserve">MB Financial Inc. </t>
  </si>
  <si>
    <t xml:space="preserve">First Midwest Bancorp, Inc. </t>
  </si>
  <si>
    <t xml:space="preserve">Itasca </t>
  </si>
  <si>
    <t xml:space="preserve">United Community Banks, Inc. </t>
  </si>
  <si>
    <t xml:space="preserve">Blairsville </t>
  </si>
  <si>
    <t xml:space="preserve">WesBanco, Inc. </t>
  </si>
  <si>
    <t xml:space="preserve">Wheeling </t>
  </si>
  <si>
    <t xml:space="preserve">WV </t>
  </si>
  <si>
    <t xml:space="preserve">Encore Bancshares Inc. </t>
  </si>
  <si>
    <t xml:space="preserve">Houston </t>
  </si>
  <si>
    <t xml:space="preserve">Manhattan Bancorp </t>
  </si>
  <si>
    <t xml:space="preserve">El Segundo </t>
  </si>
  <si>
    <t xml:space="preserve">Iberiabank Corporation </t>
  </si>
  <si>
    <t xml:space="preserve">Lafayette </t>
  </si>
  <si>
    <t xml:space="preserve">LA </t>
  </si>
  <si>
    <t xml:space="preserve">Eagle Bancorp, Inc. </t>
  </si>
  <si>
    <t xml:space="preserve">Bethesda </t>
  </si>
  <si>
    <t xml:space="preserve">Sandy Spring Bancorp, Inc. </t>
  </si>
  <si>
    <t xml:space="preserve">Olney </t>
  </si>
  <si>
    <t xml:space="preserve">Coastal Banking Company, Inc. </t>
  </si>
  <si>
    <t xml:space="preserve">Fernandina Beach </t>
  </si>
  <si>
    <t xml:space="preserve">East West Bancorp </t>
  </si>
  <si>
    <t xml:space="preserve">Pasadena </t>
  </si>
  <si>
    <t xml:space="preserve">South Financial Group, Inc. </t>
  </si>
  <si>
    <t xml:space="preserve">Greenville </t>
  </si>
  <si>
    <t xml:space="preserve">Great Southern Bancorp </t>
  </si>
  <si>
    <t xml:space="preserve">Springfield </t>
  </si>
  <si>
    <t xml:space="preserve">MO </t>
  </si>
  <si>
    <t xml:space="preserve">Cathay General Bancorp </t>
  </si>
  <si>
    <t xml:space="preserve">Southern Community Financial Corp. </t>
  </si>
  <si>
    <t xml:space="preserve">CVB Financial Corp </t>
  </si>
  <si>
    <t xml:space="preserve">Ontario </t>
  </si>
  <si>
    <t xml:space="preserve">First Defiance Financial Corp. </t>
  </si>
  <si>
    <t xml:space="preserve">Defiance </t>
  </si>
  <si>
    <t xml:space="preserve">First Financial Holdings Inc. </t>
  </si>
  <si>
    <t xml:space="preserve">Charleston </t>
  </si>
  <si>
    <t xml:space="preserve">Superior Bancorp Inc. </t>
  </si>
  <si>
    <t xml:space="preserve">Southwest Bancorp, Inc. </t>
  </si>
  <si>
    <t xml:space="preserve">Stillwater </t>
  </si>
  <si>
    <t xml:space="preserve">OK </t>
  </si>
  <si>
    <t xml:space="preserve">Popular, Inc. </t>
  </si>
  <si>
    <t xml:space="preserve">San Juan </t>
  </si>
  <si>
    <t xml:space="preserve">PR </t>
  </si>
  <si>
    <t xml:space="preserve">Blue Valley Ban Corp </t>
  </si>
  <si>
    <t xml:space="preserve">Overland Park </t>
  </si>
  <si>
    <t xml:space="preserve">KS </t>
  </si>
  <si>
    <t xml:space="preserve">Central Federal Corporation </t>
  </si>
  <si>
    <t xml:space="preserve">Fairlawn </t>
  </si>
  <si>
    <t xml:space="preserve">Bank of Marin Bancorp </t>
  </si>
  <si>
    <t xml:space="preserve">Novato </t>
  </si>
  <si>
    <t>BNC Bancorp</t>
  </si>
  <si>
    <t xml:space="preserve">Thomasville </t>
  </si>
  <si>
    <t xml:space="preserve">Central Bancorp, Inc. </t>
  </si>
  <si>
    <t xml:space="preserve">Somerville </t>
  </si>
  <si>
    <t xml:space="preserve">Southern Missouri Bancorp, Inc. </t>
  </si>
  <si>
    <t xml:space="preserve">Poplar Bluff </t>
  </si>
  <si>
    <t xml:space="preserve">State Bancorp, Inc. </t>
  </si>
  <si>
    <t xml:space="preserve">Jericho </t>
  </si>
  <si>
    <t xml:space="preserve">TIB Financial Corp </t>
  </si>
  <si>
    <t xml:space="preserve">Naples </t>
  </si>
  <si>
    <t xml:space="preserve">Unity Bancorp, Inc. </t>
  </si>
  <si>
    <t xml:space="preserve">Clinton </t>
  </si>
  <si>
    <t xml:space="preserve">Old Line Bancshares, Inc. </t>
  </si>
  <si>
    <t xml:space="preserve">Bowie </t>
  </si>
  <si>
    <t xml:space="preserve">FPB Bancorp, Inc. </t>
  </si>
  <si>
    <t xml:space="preserve">Port St. Lucie </t>
  </si>
  <si>
    <t xml:space="preserve">Sterling Financial Corporation </t>
  </si>
  <si>
    <t xml:space="preserve">Spokane </t>
  </si>
  <si>
    <t xml:space="preserve">Oak Valley Bancorp </t>
  </si>
  <si>
    <t xml:space="preserve">Oakdale </t>
  </si>
  <si>
    <t xml:space="preserve">Old National Bancorp </t>
  </si>
  <si>
    <t xml:space="preserve">Evansville </t>
  </si>
  <si>
    <t xml:space="preserve">IN </t>
  </si>
  <si>
    <t xml:space="preserve">Capital Bank Corporation </t>
  </si>
  <si>
    <t xml:space="preserve">Raleigh </t>
  </si>
  <si>
    <t xml:space="preserve">Pacific International Bancorp </t>
  </si>
  <si>
    <t xml:space="preserve">SVB Financial Group </t>
  </si>
  <si>
    <t xml:space="preserve">Santa Clara </t>
  </si>
  <si>
    <t xml:space="preserve">LNB Bancorp Inc. </t>
  </si>
  <si>
    <t xml:space="preserve">Lorain </t>
  </si>
  <si>
    <t xml:space="preserve">Wilmington Trust Corporation </t>
  </si>
  <si>
    <t xml:space="preserve">Wilmington </t>
  </si>
  <si>
    <t xml:space="preserve">DE </t>
  </si>
  <si>
    <t xml:space="preserve">Susquehanna Bancshares, Inc </t>
  </si>
  <si>
    <t xml:space="preserve">Lititz </t>
  </si>
  <si>
    <t xml:space="preserve">PA </t>
  </si>
  <si>
    <t xml:space="preserve">Signature Bank </t>
  </si>
  <si>
    <t xml:space="preserve">HopFed Bancorp </t>
  </si>
  <si>
    <t xml:space="preserve">Hopkinsville </t>
  </si>
  <si>
    <t xml:space="preserve">Citizens Republic Bancorp, Inc. </t>
  </si>
  <si>
    <t xml:space="preserve">Flint </t>
  </si>
  <si>
    <t xml:space="preserve">MI </t>
  </si>
  <si>
    <t xml:space="preserve">Indiana Community Bancorp </t>
  </si>
  <si>
    <t xml:space="preserve">Bank of the Ozarks, Inc. </t>
  </si>
  <si>
    <t xml:space="preserve">Little Rock </t>
  </si>
  <si>
    <t xml:space="preserve">AR </t>
  </si>
  <si>
    <t xml:space="preserve">Center Financial Corporation </t>
  </si>
  <si>
    <t xml:space="preserve">NewBridge Bancorp </t>
  </si>
  <si>
    <t xml:space="preserve">Greensboro </t>
  </si>
  <si>
    <t xml:space="preserve">Sterling Bancshares, Inc. </t>
  </si>
  <si>
    <t xml:space="preserve">The Bancorp, Inc. </t>
  </si>
  <si>
    <t xml:space="preserve">TowneBank </t>
  </si>
  <si>
    <t xml:space="preserve">Portsmouth </t>
  </si>
  <si>
    <t xml:space="preserve">Wilshire Bancorp, Inc. </t>
  </si>
  <si>
    <t xml:space="preserve">Valley Financial Corporation </t>
  </si>
  <si>
    <t xml:space="preserve">Roanoke </t>
  </si>
  <si>
    <t xml:space="preserve">Independent Bank Corporation </t>
  </si>
  <si>
    <t xml:space="preserve">Ionia </t>
  </si>
  <si>
    <t xml:space="preserve">Pinnacle Financial Partners, Inc. </t>
  </si>
  <si>
    <t xml:space="preserve">Nashville </t>
  </si>
  <si>
    <t xml:space="preserve">First Litchfield Financial Corporation </t>
  </si>
  <si>
    <t xml:space="preserve">Litchfield </t>
  </si>
  <si>
    <t xml:space="preserve">National Penn Bancshares, Inc. </t>
  </si>
  <si>
    <t xml:space="preserve">Boyertown </t>
  </si>
  <si>
    <t xml:space="preserve">Northeast Bancorp </t>
  </si>
  <si>
    <t xml:space="preserve">Lewiston </t>
  </si>
  <si>
    <t xml:space="preserve">ME </t>
  </si>
  <si>
    <t xml:space="preserve">Citizens South Banking Corporation </t>
  </si>
  <si>
    <t xml:space="preserve">Gastonia </t>
  </si>
  <si>
    <t xml:space="preserve">Virginia Commerce Bancorp </t>
  </si>
  <si>
    <t xml:space="preserve">Arlington </t>
  </si>
  <si>
    <t xml:space="preserve">Fidelity Bancorp, Inc. </t>
  </si>
  <si>
    <t xml:space="preserve">Pittsburgh </t>
  </si>
  <si>
    <t xml:space="preserve">LSB Corporation </t>
  </si>
  <si>
    <t xml:space="preserve">North Andover </t>
  </si>
  <si>
    <t xml:space="preserve">Intermountain Community Bancorp </t>
  </si>
  <si>
    <t xml:space="preserve">Sandpoint </t>
  </si>
  <si>
    <t xml:space="preserve">ID </t>
  </si>
  <si>
    <t xml:space="preserve">Community West Bancshares </t>
  </si>
  <si>
    <t xml:space="preserve">Goleta </t>
  </si>
  <si>
    <t xml:space="preserve">Synovus Financial Corp. </t>
  </si>
  <si>
    <t xml:space="preserve">Tennessee Commerce Bancorp, Inc. </t>
  </si>
  <si>
    <t xml:space="preserve">Franklin </t>
  </si>
  <si>
    <t xml:space="preserve">Community Bankers Trust Corporation </t>
  </si>
  <si>
    <t xml:space="preserve">Glen Allen </t>
  </si>
  <si>
    <t xml:space="preserve">BancTrust Financial Group, Inc. </t>
  </si>
  <si>
    <t xml:space="preserve">Mobile </t>
  </si>
  <si>
    <t xml:space="preserve">Enterprise Financial Services Corp. </t>
  </si>
  <si>
    <t xml:space="preserve">St. Louis </t>
  </si>
  <si>
    <t xml:space="preserve">Mid Penn Bancorp, Inc. </t>
  </si>
  <si>
    <t xml:space="preserve">Millersburg </t>
  </si>
  <si>
    <t xml:space="preserve">Summit State Bank </t>
  </si>
  <si>
    <t xml:space="preserve">Santa Rosa </t>
  </si>
  <si>
    <t xml:space="preserve">VIST Financial Corp. </t>
  </si>
  <si>
    <t xml:space="preserve">Wyomissing </t>
  </si>
  <si>
    <t xml:space="preserve">Wainwright Bank &amp; Trust Company </t>
  </si>
  <si>
    <t xml:space="preserve">Whitney Holding Corporation </t>
  </si>
  <si>
    <t xml:space="preserve">New Orleans </t>
  </si>
  <si>
    <t xml:space="preserve">The Connecticut Bank and Trust Company </t>
  </si>
  <si>
    <t xml:space="preserve">Hartford </t>
  </si>
  <si>
    <t xml:space="preserve">CoBiz Financial Inc. </t>
  </si>
  <si>
    <t xml:space="preserve">Denver </t>
  </si>
  <si>
    <t xml:space="preserve">CO </t>
  </si>
  <si>
    <t xml:space="preserve">Santa Lucia Bancorp </t>
  </si>
  <si>
    <t xml:space="preserve">Atascadero </t>
  </si>
  <si>
    <t xml:space="preserve">Seacoast Banking Corporation of Florida </t>
  </si>
  <si>
    <t xml:space="preserve">Stuart </t>
  </si>
  <si>
    <t xml:space="preserve">Horizon Bancorp </t>
  </si>
  <si>
    <t xml:space="preserve">Michigan City </t>
  </si>
  <si>
    <t xml:space="preserve">Fidelity Southern Corporation </t>
  </si>
  <si>
    <t xml:space="preserve">Community Financial Corporation </t>
  </si>
  <si>
    <t xml:space="preserve">Staunton </t>
  </si>
  <si>
    <t xml:space="preserve">Berkshire Hills Bancorp, Inc. </t>
  </si>
  <si>
    <t xml:space="preserve">Pittsfield </t>
  </si>
  <si>
    <t xml:space="preserve">First California Financial Group, Inc </t>
  </si>
  <si>
    <t xml:space="preserve">Westlake Village </t>
  </si>
  <si>
    <t xml:space="preserve">AmeriServ Financial, Inc </t>
  </si>
  <si>
    <t xml:space="preserve">Johnstown </t>
  </si>
  <si>
    <t xml:space="preserve">Security Federal Corporation </t>
  </si>
  <si>
    <t xml:space="preserve">Aiken </t>
  </si>
  <si>
    <t xml:space="preserve">Wintrust Financial Corporation </t>
  </si>
  <si>
    <t xml:space="preserve">Lake Forest </t>
  </si>
  <si>
    <t xml:space="preserve">Flushing Financial Corporation </t>
  </si>
  <si>
    <t xml:space="preserve">Lake Success </t>
  </si>
  <si>
    <t xml:space="preserve">Monarch Financial Holdings, Inc. </t>
  </si>
  <si>
    <t xml:space="preserve">Chesapeake </t>
  </si>
  <si>
    <t xml:space="preserve">StellarOne Corporation </t>
  </si>
  <si>
    <t xml:space="preserve">Charlottesville </t>
  </si>
  <si>
    <t xml:space="preserve">Union First Market Bankshares Corporation                 (Union Bankshares Corporation) </t>
  </si>
  <si>
    <t>Bowling Green</t>
  </si>
  <si>
    <t xml:space="preserve">Tidelands Bancshares, Inc </t>
  </si>
  <si>
    <t xml:space="preserve">Mt. Pleasant </t>
  </si>
  <si>
    <t xml:space="preserve">Bancorp Rhode Island, Inc. </t>
  </si>
  <si>
    <t xml:space="preserve">Providence </t>
  </si>
  <si>
    <t xml:space="preserve">RI </t>
  </si>
  <si>
    <t xml:space="preserve">Hawthorn Bancshares, Inc. </t>
  </si>
  <si>
    <t xml:space="preserve">Lee's Summit </t>
  </si>
  <si>
    <t xml:space="preserve">The Elmira Savings Bank, FSB </t>
  </si>
  <si>
    <t xml:space="preserve">Elmira </t>
  </si>
  <si>
    <t xml:space="preserve">Alliance Financial Corporation </t>
  </si>
  <si>
    <t xml:space="preserve">Syracuse </t>
  </si>
  <si>
    <t xml:space="preserve">Heartland Financial USA, Inc. </t>
  </si>
  <si>
    <t xml:space="preserve">Dubuque </t>
  </si>
  <si>
    <t xml:space="preserve">IA </t>
  </si>
  <si>
    <t xml:space="preserve">Citizens First Corporation </t>
  </si>
  <si>
    <t xml:space="preserve">Bowling Green </t>
  </si>
  <si>
    <t xml:space="preserve">FFW Corporation </t>
  </si>
  <si>
    <t xml:space="preserve">Wabash </t>
  </si>
  <si>
    <t xml:space="preserve">Plains Capital Corporation </t>
  </si>
  <si>
    <t xml:space="preserve">Tri-County Financial Corporation </t>
  </si>
  <si>
    <t xml:space="preserve">Waldorf </t>
  </si>
  <si>
    <t xml:space="preserve">OneUnited Bank </t>
  </si>
  <si>
    <t xml:space="preserve">Patriot Bancshares, Inc. </t>
  </si>
  <si>
    <t xml:space="preserve">Pacific City Financial Corporation </t>
  </si>
  <si>
    <t xml:space="preserve">Marquette National Corporation </t>
  </si>
  <si>
    <t xml:space="preserve">Exchange Bank </t>
  </si>
  <si>
    <t xml:space="preserve">Monadnock Bancorp, Inc. </t>
  </si>
  <si>
    <t xml:space="preserve">Peterborough </t>
  </si>
  <si>
    <t xml:space="preserve">NH </t>
  </si>
  <si>
    <t xml:space="preserve">Bridgeview Bancorp, Inc. </t>
  </si>
  <si>
    <t xml:space="preserve">Bridgeview </t>
  </si>
  <si>
    <t xml:space="preserve">Fidelity Financial Corporation </t>
  </si>
  <si>
    <t xml:space="preserve">Wichita </t>
  </si>
  <si>
    <t xml:space="preserve">Patapsco Bancorp, Inc. </t>
  </si>
  <si>
    <t xml:space="preserve">Dundalk </t>
  </si>
  <si>
    <t xml:space="preserve">NCAL Bancorp </t>
  </si>
  <si>
    <t xml:space="preserve">FCB Bancorp, Inc. </t>
  </si>
  <si>
    <t xml:space="preserve">First Financial Bancorp </t>
  </si>
  <si>
    <t xml:space="preserve">Cincinnati </t>
  </si>
  <si>
    <t xml:space="preserve">Bridge Capital Holdings </t>
  </si>
  <si>
    <t xml:space="preserve">International Bancshares Corporation </t>
  </si>
  <si>
    <t xml:space="preserve">Laredo </t>
  </si>
  <si>
    <t xml:space="preserve">First Sound Bank </t>
  </si>
  <si>
    <t xml:space="preserve">M&amp;T Bank Corporation </t>
  </si>
  <si>
    <t xml:space="preserve">Buffalo </t>
  </si>
  <si>
    <t xml:space="preserve">Emclaire Financial Corp. </t>
  </si>
  <si>
    <t xml:space="preserve">Emlenton </t>
  </si>
  <si>
    <t xml:space="preserve">Park National Corporation </t>
  </si>
  <si>
    <t xml:space="preserve">Newark </t>
  </si>
  <si>
    <t xml:space="preserve">Green Bankshares, Inc. </t>
  </si>
  <si>
    <t xml:space="preserve">Greeneville </t>
  </si>
  <si>
    <t xml:space="preserve">Cecil Bancorp, Inc. </t>
  </si>
  <si>
    <t xml:space="preserve">Elkton </t>
  </si>
  <si>
    <t xml:space="preserve">Financial Institutions, Inc. </t>
  </si>
  <si>
    <t xml:space="preserve">Warsaw </t>
  </si>
  <si>
    <t xml:space="preserve">Fulton Financial Corporation </t>
  </si>
  <si>
    <t xml:space="preserve">Lancaster </t>
  </si>
  <si>
    <t xml:space="preserve">United Bancorporation of Alabama, Inc. </t>
  </si>
  <si>
    <t xml:space="preserve">Atmore </t>
  </si>
  <si>
    <t xml:space="preserve">MutualFirst Financial, Inc. </t>
  </si>
  <si>
    <t xml:space="preserve">Muncie </t>
  </si>
  <si>
    <t xml:space="preserve">BCSB Bancorp, Inc. </t>
  </si>
  <si>
    <t xml:space="preserve">HMN Financial, Inc. </t>
  </si>
  <si>
    <t xml:space="preserve">Rochester </t>
  </si>
  <si>
    <t xml:space="preserve">First Community Bank Corporation of America </t>
  </si>
  <si>
    <t xml:space="preserve">Pinellas Park </t>
  </si>
  <si>
    <t xml:space="preserve">Sterling Bancorp </t>
  </si>
  <si>
    <t xml:space="preserve">Intervest Bancshares Corporation </t>
  </si>
  <si>
    <t xml:space="preserve">Peoples Bancorp of North Carolina, Inc. </t>
  </si>
  <si>
    <t xml:space="preserve">Newton </t>
  </si>
  <si>
    <t xml:space="preserve">Parkvale Financial Corporation </t>
  </si>
  <si>
    <t xml:space="preserve">Monroeville </t>
  </si>
  <si>
    <t xml:space="preserve">Timberland Bancorp, Inc. </t>
  </si>
  <si>
    <t xml:space="preserve">Hoquiam </t>
  </si>
  <si>
    <t xml:space="preserve">1st Constitution Bancorp </t>
  </si>
  <si>
    <t xml:space="preserve">Cranbury </t>
  </si>
  <si>
    <t xml:space="preserve">Central Jersey Bancorp </t>
  </si>
  <si>
    <t xml:space="preserve">Oakhurst </t>
  </si>
  <si>
    <t xml:space="preserve">Western Illinois Bancshares Inc. </t>
  </si>
  <si>
    <t xml:space="preserve">Monmouth </t>
  </si>
  <si>
    <t xml:space="preserve">Saigon National Bank </t>
  </si>
  <si>
    <t xml:space="preserve">Westminster </t>
  </si>
  <si>
    <t xml:space="preserve">Capital Pacific Bancorp </t>
  </si>
  <si>
    <t xml:space="preserve">Uwharrie Capital Corp </t>
  </si>
  <si>
    <t xml:space="preserve">Albemarle </t>
  </si>
  <si>
    <t xml:space="preserve">Mission Valley Bancorp </t>
  </si>
  <si>
    <t xml:space="preserve">Sun Valley </t>
  </si>
  <si>
    <t xml:space="preserve">The Little Bank, Incorporated </t>
  </si>
  <si>
    <t xml:space="preserve">Kinston </t>
  </si>
  <si>
    <t xml:space="preserve">Pacific Commerce Bank </t>
  </si>
  <si>
    <t xml:space="preserve">Citizens Community Bank </t>
  </si>
  <si>
    <t xml:space="preserve">South Hill </t>
  </si>
  <si>
    <t xml:space="preserve">Seacoast Commerce Bank </t>
  </si>
  <si>
    <t xml:space="preserve">TCNB Financial Corp. </t>
  </si>
  <si>
    <t xml:space="preserve">Dayton </t>
  </si>
  <si>
    <t xml:space="preserve">Leader Bancorp, Inc. </t>
  </si>
  <si>
    <t xml:space="preserve">Nicolet Bankshares, Inc. </t>
  </si>
  <si>
    <t xml:space="preserve">Magna Bank </t>
  </si>
  <si>
    <t xml:space="preserve">Western Community Bancshares, Inc. </t>
  </si>
  <si>
    <t xml:space="preserve">Palm Desert </t>
  </si>
  <si>
    <t xml:space="preserve">Community Investors Bancorp, Inc. </t>
  </si>
  <si>
    <t xml:space="preserve">Bucyrus </t>
  </si>
  <si>
    <t xml:space="preserve">Capital Bancorp, Inc. </t>
  </si>
  <si>
    <t xml:space="preserve">Rockville </t>
  </si>
  <si>
    <t xml:space="preserve">Cache Valley Banking Company </t>
  </si>
  <si>
    <t xml:space="preserve">Logan </t>
  </si>
  <si>
    <t xml:space="preserve">Citizens Bancorp </t>
  </si>
  <si>
    <t xml:space="preserve">Nevada City </t>
  </si>
  <si>
    <t xml:space="preserve">Tennessee Valley Financial Holdings, Inc. </t>
  </si>
  <si>
    <t xml:space="preserve">Oak Ridge </t>
  </si>
  <si>
    <t xml:space="preserve">Pacific Coast Bankers' Bancshares </t>
  </si>
  <si>
    <t xml:space="preserve">The PNC Financial Services Group Inc. </t>
  </si>
  <si>
    <t xml:space="preserve">Fifth Third Bancorp </t>
  </si>
  <si>
    <t xml:space="preserve">Hampton Roads Bankshares, Inc. </t>
  </si>
  <si>
    <t xml:space="preserve">Norfolk </t>
  </si>
  <si>
    <t xml:space="preserve">CIT Group Inc. </t>
  </si>
  <si>
    <t xml:space="preserve">West Bancorporation, Inc. </t>
  </si>
  <si>
    <t xml:space="preserve">West Des Moines </t>
  </si>
  <si>
    <t xml:space="preserve">First Banks, Inc. </t>
  </si>
  <si>
    <t xml:space="preserve">Clayton </t>
  </si>
  <si>
    <t>Charlotte</t>
  </si>
  <si>
    <t>FirstMerit Corporation</t>
  </si>
  <si>
    <t>Akron</t>
  </si>
  <si>
    <t>Farmers Capital Bank Corporation</t>
  </si>
  <si>
    <t>Frankfort</t>
  </si>
  <si>
    <t>Peapack-Gladstone Financial Corporation</t>
  </si>
  <si>
    <t>Gladstone</t>
  </si>
  <si>
    <t>Commerce National Bank</t>
  </si>
  <si>
    <t>Newport Beach</t>
  </si>
  <si>
    <t>The First Bancorp, Inc.</t>
  </si>
  <si>
    <t>Damariscotta</t>
  </si>
  <si>
    <t>Sun Bancorp, Inc.</t>
  </si>
  <si>
    <t>Vineland</t>
  </si>
  <si>
    <t>Crescent Financial Corporation</t>
  </si>
  <si>
    <t xml:space="preserve">Cary </t>
  </si>
  <si>
    <t>American Express Company</t>
  </si>
  <si>
    <t>Central Pacific Financial Corp.</t>
  </si>
  <si>
    <t>Honolulu</t>
  </si>
  <si>
    <t>HI</t>
  </si>
  <si>
    <t>Centrue Financial Corporation</t>
  </si>
  <si>
    <t>Eastern Virginia Bankshares, Inc.</t>
  </si>
  <si>
    <t>Tappahannock</t>
  </si>
  <si>
    <t>Colony Bankcorp, Inc.</t>
  </si>
  <si>
    <t>Fitzgerald</t>
  </si>
  <si>
    <t>Independent Bank Corp.</t>
  </si>
  <si>
    <t>Rockland</t>
  </si>
  <si>
    <t>Cadence Financial Corporation</t>
  </si>
  <si>
    <t>Starkville</t>
  </si>
  <si>
    <t>LCNB Corp.</t>
  </si>
  <si>
    <t>Lebanon</t>
  </si>
  <si>
    <t>Center Bancorp, Inc.</t>
  </si>
  <si>
    <t>Union</t>
  </si>
  <si>
    <t>F.N.B. Corporation</t>
  </si>
  <si>
    <t>Hermitage</t>
  </si>
  <si>
    <t>C&amp;F Financial Corporation</t>
  </si>
  <si>
    <t>West Point</t>
  </si>
  <si>
    <t>North Central Bancshares, Inc.</t>
  </si>
  <si>
    <t>Fort Dodge</t>
  </si>
  <si>
    <t>Carolina Bank Holdings, Inc.</t>
  </si>
  <si>
    <t>First Bancorp</t>
  </si>
  <si>
    <t>Troy</t>
  </si>
  <si>
    <t>First Financial Service Corporation</t>
  </si>
  <si>
    <t>Elizabethtown</t>
  </si>
  <si>
    <t>Codorus Valley Bancorp, Inc.</t>
  </si>
  <si>
    <t>York</t>
  </si>
  <si>
    <t>MidSouth Bancorp, Inc.</t>
  </si>
  <si>
    <t>First Security Group, Inc.</t>
  </si>
  <si>
    <t>Chattanooga</t>
  </si>
  <si>
    <t>Shore Bancshares, Inc.</t>
  </si>
  <si>
    <t>Easton</t>
  </si>
  <si>
    <t>The Queensborough Company</t>
  </si>
  <si>
    <t>American State Bancshares, Inc.</t>
  </si>
  <si>
    <t>Great Bend</t>
  </si>
  <si>
    <t>Security California Bancorp</t>
  </si>
  <si>
    <t>Riverside</t>
  </si>
  <si>
    <t>Security Business Bancorp</t>
  </si>
  <si>
    <t>San Diego</t>
  </si>
  <si>
    <t>Sound Banking Company</t>
  </si>
  <si>
    <t>Morehead City</t>
  </si>
  <si>
    <t>Mission Community Bancorp</t>
  </si>
  <si>
    <t>San Luis Obispo</t>
  </si>
  <si>
    <t>Redwood Financial Inc.</t>
  </si>
  <si>
    <t>Redwood Falls</t>
  </si>
  <si>
    <t>Surrey Bancorp</t>
  </si>
  <si>
    <t>Mount Airy</t>
  </si>
  <si>
    <t>Independence Bank</t>
  </si>
  <si>
    <t>East Greenwich</t>
  </si>
  <si>
    <t>Valley Community Bank</t>
  </si>
  <si>
    <t>Pleasanton</t>
  </si>
  <si>
    <t>Rising Sun Bancorp</t>
  </si>
  <si>
    <t>Rising Sun</t>
  </si>
  <si>
    <t>Community Trust Financial Corporation</t>
  </si>
  <si>
    <t>Ruston</t>
  </si>
  <si>
    <t>GrandSouth Bancorporation</t>
  </si>
  <si>
    <t>Texas National Bancorporation</t>
  </si>
  <si>
    <t>Jacksonville</t>
  </si>
  <si>
    <t>Congaree Bancshares, Inc.</t>
  </si>
  <si>
    <t>Cayce</t>
  </si>
  <si>
    <t>New York Private Bank &amp; Trust Corporation</t>
  </si>
  <si>
    <t>Home Bancshares, Inc.</t>
  </si>
  <si>
    <t>Conway</t>
  </si>
  <si>
    <t>Washington Banking Company</t>
  </si>
  <si>
    <t>Oak Harbor</t>
  </si>
  <si>
    <t>New Hampshire Thrift Bancshares, Inc.</t>
  </si>
  <si>
    <t>Newport</t>
  </si>
  <si>
    <t>Bar Harbor Bankshares</t>
  </si>
  <si>
    <t>Bar Harbor</t>
  </si>
  <si>
    <t>Somerset Hills Bancorp</t>
  </si>
  <si>
    <t>Bernardsville</t>
  </si>
  <si>
    <t>SCBT Financial Corporation</t>
  </si>
  <si>
    <t>Columbia</t>
  </si>
  <si>
    <t>S&amp;T Bancorp</t>
  </si>
  <si>
    <t>Indiana</t>
  </si>
  <si>
    <t>ECB Bancorp, Inc.</t>
  </si>
  <si>
    <t>Engelhard</t>
  </si>
  <si>
    <t>First BanCorp</t>
  </si>
  <si>
    <t>Texas Capital Bancshares, Inc.</t>
  </si>
  <si>
    <t>Dallas</t>
  </si>
  <si>
    <t>Yadkin Valley Financial Corporation</t>
  </si>
  <si>
    <t>Elkin</t>
  </si>
  <si>
    <t>Carver Bancorp, Inc</t>
  </si>
  <si>
    <t>New York</t>
  </si>
  <si>
    <t>Citizens &amp; Northern Corporation</t>
  </si>
  <si>
    <t>Wellsboro</t>
  </si>
  <si>
    <t>MainSource Financial Group, Inc.</t>
  </si>
  <si>
    <t>Greensburg</t>
  </si>
  <si>
    <t>MetroCorp Bancshares, Inc.</t>
  </si>
  <si>
    <t>Houston</t>
  </si>
  <si>
    <t>United Bancorp, Inc.</t>
  </si>
  <si>
    <t>Tecumseh</t>
  </si>
  <si>
    <t>Old Second Bancorp, Inc.</t>
  </si>
  <si>
    <t>Aurora</t>
  </si>
  <si>
    <t>Pulaski Financial Corp</t>
  </si>
  <si>
    <t>Creve Coeur</t>
  </si>
  <si>
    <t>OceanFirst Financial Corp.</t>
  </si>
  <si>
    <t>Toms River</t>
  </si>
  <si>
    <t>Community 1st Bank</t>
  </si>
  <si>
    <t>Roseville</t>
  </si>
  <si>
    <t>TCB Holding Company, Texas Community Bank</t>
  </si>
  <si>
    <t>The Woodlands</t>
  </si>
  <si>
    <t>Centra Financial Holdings, Inc.</t>
  </si>
  <si>
    <t>Morgantown</t>
  </si>
  <si>
    <t>First Bankers Trustshares, Inc.</t>
  </si>
  <si>
    <t>Quincy</t>
  </si>
  <si>
    <t>Pacific Coast National Bancorp</t>
  </si>
  <si>
    <t>San Clemente</t>
  </si>
  <si>
    <t>Community Bank of the Bay</t>
  </si>
  <si>
    <t>Oakland</t>
  </si>
  <si>
    <t>Redwood Capital Bancorp</t>
  </si>
  <si>
    <t>Eureka</t>
  </si>
  <si>
    <t>Syringa Bancorp</t>
  </si>
  <si>
    <t>Boise</t>
  </si>
  <si>
    <t>Idaho Bancorp</t>
  </si>
  <si>
    <t>Puget Sound Bank</t>
  </si>
  <si>
    <t>Bellevue</t>
  </si>
  <si>
    <t>United Financial Banking Companies, Inc.</t>
  </si>
  <si>
    <t>Vienna</t>
  </si>
  <si>
    <t>Dickinson Financial Corporation II</t>
  </si>
  <si>
    <t>Kansas City</t>
  </si>
  <si>
    <t>The Baraboo Bancorporation</t>
  </si>
  <si>
    <t>Baraboo</t>
  </si>
  <si>
    <t>Bank of Commerce</t>
  </si>
  <si>
    <t>State Bankshares, Inc.</t>
  </si>
  <si>
    <t>Fargo</t>
  </si>
  <si>
    <t>ND</t>
  </si>
  <si>
    <t>BNCCORP, Inc.</t>
  </si>
  <si>
    <t>Bismarck</t>
  </si>
  <si>
    <t>First Manitowoc Bancorp, Inc.</t>
  </si>
  <si>
    <t>Manitowoc</t>
  </si>
  <si>
    <t>Southern Bancorp, Inc.</t>
  </si>
  <si>
    <t>Arkadelphia</t>
  </si>
  <si>
    <t>Morrill Bancshares, Inc.</t>
  </si>
  <si>
    <t>Merriam</t>
  </si>
  <si>
    <t>Treaty Oak Bancorp, Inc.</t>
  </si>
  <si>
    <t>Austin</t>
  </si>
  <si>
    <t>1st Source Corporation</t>
  </si>
  <si>
    <t>South Bend</t>
  </si>
  <si>
    <t>Princeton National Bancorp, Inc.</t>
  </si>
  <si>
    <t>Princeton</t>
  </si>
  <si>
    <t>AB&amp;T Financial Corporation</t>
  </si>
  <si>
    <t>First Citizens Banc Corp</t>
  </si>
  <si>
    <t>Sandusky</t>
  </si>
  <si>
    <t>WSFS Financial Corporation</t>
  </si>
  <si>
    <t>Commonwealth Business Bank</t>
  </si>
  <si>
    <t>Three Shores Bancorporation, Inc.  (Seaside National Bank &amp; Trust)</t>
  </si>
  <si>
    <t>Orlando</t>
  </si>
  <si>
    <t>CalWest Bancorp</t>
  </si>
  <si>
    <t>Rancho Santa Margarita</t>
  </si>
  <si>
    <t>Fresno First Bank</t>
  </si>
  <si>
    <t>Fresno</t>
  </si>
  <si>
    <t>First ULB Corp.</t>
  </si>
  <si>
    <t>Alarion Financial Services, Inc.</t>
  </si>
  <si>
    <t>Ocala</t>
  </si>
  <si>
    <t>Midland States Bancorp, Inc.</t>
  </si>
  <si>
    <t>Effingham</t>
  </si>
  <si>
    <t>Moscow Bancshares, Inc.</t>
  </si>
  <si>
    <t>Moscow</t>
  </si>
  <si>
    <t xml:space="preserve">Farmers Bank </t>
  </si>
  <si>
    <t>Windsor</t>
  </si>
  <si>
    <t>California Oaks State Bank</t>
  </si>
  <si>
    <t>Thousand Oaks</t>
  </si>
  <si>
    <t>Pierce County Bancorp</t>
  </si>
  <si>
    <t>Calvert Financial Corporation</t>
  </si>
  <si>
    <t xml:space="preserve">Ashland </t>
  </si>
  <si>
    <t>Liberty Bancshares, Inc.</t>
  </si>
  <si>
    <t>Jonesboro</t>
  </si>
  <si>
    <t>Crosstown Holding Company</t>
  </si>
  <si>
    <t>Blaine</t>
  </si>
  <si>
    <t>BankFirst Capital Corporation</t>
  </si>
  <si>
    <t>Macon</t>
  </si>
  <si>
    <t>Southern Illinois Bancorp, Inc.</t>
  </si>
  <si>
    <t>Carmi</t>
  </si>
  <si>
    <t>FPB Financial Corp.</t>
  </si>
  <si>
    <t xml:space="preserve">Hammond </t>
  </si>
  <si>
    <t>Stonebridge Financial Corp.</t>
  </si>
  <si>
    <t>West Chester</t>
  </si>
  <si>
    <t>Peoples Bancorp Inc.</t>
  </si>
  <si>
    <t xml:space="preserve">Marietta </t>
  </si>
  <si>
    <t>Anchor BanCorp Wisconsin Inc.</t>
  </si>
  <si>
    <t>Madison</t>
  </si>
  <si>
    <t>Parke Bancorp, Inc.</t>
  </si>
  <si>
    <t>Sewell</t>
  </si>
  <si>
    <t>Central Virginia Bankshares, Inc.</t>
  </si>
  <si>
    <t>Powhatan</t>
  </si>
  <si>
    <t>Flagstar Bancorp, Inc.</t>
  </si>
  <si>
    <t>Middleburg Financial Corporation</t>
  </si>
  <si>
    <t>Middleburg</t>
  </si>
  <si>
    <t>Peninsula Bank Holding Co.</t>
  </si>
  <si>
    <t>Palo Alto</t>
  </si>
  <si>
    <t>PrivateBancorp, Inc.</t>
  </si>
  <si>
    <t>Central Valley Community Bancorp</t>
  </si>
  <si>
    <t>Plumas Bancorp</t>
  </si>
  <si>
    <t>Stewardship Financial Corporation</t>
  </si>
  <si>
    <t>Midland Park</t>
  </si>
  <si>
    <t>Oak Ridge Financial Services, Inc.</t>
  </si>
  <si>
    <t>First United Corporation</t>
  </si>
  <si>
    <t>Community Partners Bancorp</t>
  </si>
  <si>
    <t>Middletown</t>
  </si>
  <si>
    <t>Guaranty Federal Bancshares, Inc.</t>
  </si>
  <si>
    <t>Annapolis Bancorp, Inc.</t>
  </si>
  <si>
    <t>DNB Financial Corporation</t>
  </si>
  <si>
    <t>Downingtown</t>
  </si>
  <si>
    <t>Firstbank Corporation</t>
  </si>
  <si>
    <t>Alma</t>
  </si>
  <si>
    <t>Valley Commerce Bancorp</t>
  </si>
  <si>
    <t>Visalia</t>
  </si>
  <si>
    <t>Greer Bancshares Incorporated</t>
  </si>
  <si>
    <t>Greer</t>
  </si>
  <si>
    <t>Ojai Community Bank</t>
  </si>
  <si>
    <t>Ojai</t>
  </si>
  <si>
    <t>Adbanc, Inc</t>
  </si>
  <si>
    <t>Ogallala</t>
  </si>
  <si>
    <t>NE</t>
  </si>
  <si>
    <t>Beach Business Bank</t>
  </si>
  <si>
    <t>Manhattan Beach</t>
  </si>
  <si>
    <t>Legacy Bancorp, Inc.</t>
  </si>
  <si>
    <t>Milwaukee</t>
  </si>
  <si>
    <t>First Southern Bancorp, Inc.</t>
  </si>
  <si>
    <t>Boca Raton</t>
  </si>
  <si>
    <t>Country Bank Shares, Inc.</t>
  </si>
  <si>
    <t>Milford</t>
  </si>
  <si>
    <t>Katahdin Bankshares Corp.</t>
  </si>
  <si>
    <t>Houlton</t>
  </si>
  <si>
    <t>Rogers Bancshares, Inc.</t>
  </si>
  <si>
    <t>Little Rock</t>
  </si>
  <si>
    <t>UBT Bancshares, Inc.</t>
  </si>
  <si>
    <t>Marysville</t>
  </si>
  <si>
    <t>Bankers' Bank of the West Bancorp, Inc.</t>
  </si>
  <si>
    <t>Denver</t>
  </si>
  <si>
    <t>W.T.B. Financial Corporation</t>
  </si>
  <si>
    <t>Spokane</t>
  </si>
  <si>
    <t>AMB Financial Corp.</t>
  </si>
  <si>
    <t>Munster</t>
  </si>
  <si>
    <t>Goldwater Bank, N.A.</t>
  </si>
  <si>
    <t>Scottsdale</t>
  </si>
  <si>
    <t>AZ</t>
  </si>
  <si>
    <t>Equity Bancshares, Inc.</t>
  </si>
  <si>
    <t>Wichita</t>
  </si>
  <si>
    <t>WashingtonFirst Bankshares, Inc.   (WashingtonFirst Bank)</t>
  </si>
  <si>
    <t>Reston</t>
  </si>
  <si>
    <t>Central Bancshares, Inc.</t>
  </si>
  <si>
    <t>Hilltop Community Bancorp, Inc.</t>
  </si>
  <si>
    <t>Summit</t>
  </si>
  <si>
    <t>Northway Financial, Inc.</t>
  </si>
  <si>
    <t>Berlin</t>
  </si>
  <si>
    <t>Monument Bank</t>
  </si>
  <si>
    <t>Bethesda</t>
  </si>
  <si>
    <t>Metro City Bank</t>
  </si>
  <si>
    <t>Doraville</t>
  </si>
  <si>
    <t>F &amp; M Bancshares, Inc.</t>
  </si>
  <si>
    <t>Trezevant</t>
  </si>
  <si>
    <t>First Resource Bank</t>
  </si>
  <si>
    <t>Exton</t>
  </si>
  <si>
    <t>Iowa City</t>
  </si>
  <si>
    <t>Lakeland Bancorp, Inc.</t>
  </si>
  <si>
    <t>Oak Ridge</t>
  </si>
  <si>
    <t>Monarch Community Bancorp, Inc.</t>
  </si>
  <si>
    <t>Coldwater</t>
  </si>
  <si>
    <t>The First Bancshares, Inc.</t>
  </si>
  <si>
    <t>Hattiesburg</t>
  </si>
  <si>
    <t>Carolina Trust Bank</t>
  </si>
  <si>
    <t>Lincolnton</t>
  </si>
  <si>
    <t>Alaska Pacific Bancshares, Inc.</t>
  </si>
  <si>
    <t>Juneau</t>
  </si>
  <si>
    <t>AK</t>
  </si>
  <si>
    <t>PGB Holdings, Inc.</t>
  </si>
  <si>
    <t>Chicago</t>
  </si>
  <si>
    <t>The Freeport State Bank</t>
  </si>
  <si>
    <t>Harper</t>
  </si>
  <si>
    <t>Stockmens Financial Corporation</t>
  </si>
  <si>
    <t xml:space="preserve">Rapid City </t>
  </si>
  <si>
    <t>US Metro Bank</t>
  </si>
  <si>
    <t>Garden Grove</t>
  </si>
  <si>
    <t>First Express of Nebraska, Inc.</t>
  </si>
  <si>
    <t>Gering</t>
  </si>
  <si>
    <t>Mercantile Capital Corp.</t>
  </si>
  <si>
    <t>Boston</t>
  </si>
  <si>
    <t>Citizens Commerce Bancshares, Inc.</t>
  </si>
  <si>
    <t>Versailles</t>
  </si>
  <si>
    <t>Liberty Financial Services, Inc.</t>
  </si>
  <si>
    <t>New Orleans</t>
  </si>
  <si>
    <t>Lone Star Bank</t>
  </si>
  <si>
    <t>Union First Market Bankshares Corporation                          (First Market Bank, FSB)</t>
  </si>
  <si>
    <t>Banner County Ban Corporation</t>
  </si>
  <si>
    <t>Harrisburg</t>
  </si>
  <si>
    <t>Centrix Bank &amp; Trust</t>
  </si>
  <si>
    <t>Bedford</t>
  </si>
  <si>
    <t xml:space="preserve">Todd Bancshares, Inc. </t>
  </si>
  <si>
    <t>Hopkinsville</t>
  </si>
  <si>
    <t>Georgia Commerce Bancshares, Inc.</t>
  </si>
  <si>
    <t>Atlanta</t>
  </si>
  <si>
    <t>First Bank of Charleston, Inc.</t>
  </si>
  <si>
    <t>Charleston</t>
  </si>
  <si>
    <t>F &amp; M Financial Corporation</t>
  </si>
  <si>
    <t>Salisbury</t>
  </si>
  <si>
    <t>The Bank of Currituck</t>
  </si>
  <si>
    <t>Moyock</t>
  </si>
  <si>
    <t>CedarStone Bank</t>
  </si>
  <si>
    <t>Community Holding Company of Florida, Inc.</t>
  </si>
  <si>
    <t>Miramar Beach</t>
  </si>
  <si>
    <t>Hyperion Bank</t>
  </si>
  <si>
    <t>Philadelphia</t>
  </si>
  <si>
    <t>Pascack Bancorp, Inc.                                  (Pascack Community Bank)</t>
  </si>
  <si>
    <t>Westwood</t>
  </si>
  <si>
    <t>First Western Financial, Inc.</t>
  </si>
  <si>
    <t>QCR Holdings, Inc.</t>
  </si>
  <si>
    <t>Moline</t>
  </si>
  <si>
    <t>IL</t>
  </si>
  <si>
    <t>Westamerica Bancorporation</t>
  </si>
  <si>
    <t>San Rafael</t>
  </si>
  <si>
    <t>CA</t>
  </si>
  <si>
    <t>The Bank of Kentucky Financial Corporation</t>
  </si>
  <si>
    <t>Crestview Hills</t>
  </si>
  <si>
    <t>KY</t>
  </si>
  <si>
    <t>PremierWest Bancorp</t>
  </si>
  <si>
    <t xml:space="preserve">Medford </t>
  </si>
  <si>
    <t>OR</t>
  </si>
  <si>
    <t>Carrollton Bancorp</t>
  </si>
  <si>
    <t>Baltimore</t>
  </si>
  <si>
    <t>MD</t>
  </si>
  <si>
    <t xml:space="preserve">FNB United Corp. </t>
  </si>
  <si>
    <t>Asheboro</t>
  </si>
  <si>
    <t>NC</t>
  </si>
  <si>
    <t>First Menasha Bancshares, Inc.</t>
  </si>
  <si>
    <t>Neenah</t>
  </si>
  <si>
    <t>WI</t>
  </si>
  <si>
    <t>1st Enterprise Bank</t>
  </si>
  <si>
    <t>Los Angeles</t>
  </si>
  <si>
    <t>DeSoto County Bank</t>
  </si>
  <si>
    <t>Horn Lake</t>
  </si>
  <si>
    <t>MS</t>
  </si>
  <si>
    <t>Security Bancshares of Pulaski County, Inc.</t>
  </si>
  <si>
    <t>Waynesville</t>
  </si>
  <si>
    <t>MO</t>
  </si>
  <si>
    <t>State Capital Corporation</t>
  </si>
  <si>
    <t>Greenwood</t>
  </si>
  <si>
    <t>BankGreenville</t>
  </si>
  <si>
    <t>Greenville</t>
  </si>
  <si>
    <t>SC</t>
  </si>
  <si>
    <t>Corning Savings and Loan Association</t>
  </si>
  <si>
    <t>Corning</t>
  </si>
  <si>
    <t>AR</t>
  </si>
  <si>
    <t>Financial Security Corporation</t>
  </si>
  <si>
    <t>Basin</t>
  </si>
  <si>
    <t>WY</t>
  </si>
  <si>
    <t>ColoEast Bankshares, Inc.</t>
  </si>
  <si>
    <t>Lamar</t>
  </si>
  <si>
    <t>CO</t>
  </si>
  <si>
    <t>Santa Clara Valley Bank, N.A.</t>
  </si>
  <si>
    <t>Santa Paula</t>
  </si>
  <si>
    <t>Reliance Bancshares, Inc.</t>
  </si>
  <si>
    <t>Frontenac</t>
  </si>
  <si>
    <t>Regional Bankshares, Inc.</t>
  </si>
  <si>
    <t>Hartsville</t>
  </si>
  <si>
    <t>Peoples Bancorp</t>
  </si>
  <si>
    <t>Lynden</t>
  </si>
  <si>
    <t>WA</t>
  </si>
  <si>
    <t>First Choice Bank</t>
  </si>
  <si>
    <t>Cerritos</t>
  </si>
  <si>
    <t xml:space="preserve">Gregg Bancshares, Inc. </t>
  </si>
  <si>
    <t>Ozark</t>
  </si>
  <si>
    <t>Hometown Bancshares, Inc.</t>
  </si>
  <si>
    <t>Corbin</t>
  </si>
  <si>
    <t xml:space="preserve">Midwest Regional Bancorp, Inc. </t>
  </si>
  <si>
    <t>Festus</t>
  </si>
  <si>
    <t>Bern Bancshares, Inc.</t>
  </si>
  <si>
    <t>Bern</t>
  </si>
  <si>
    <t>KS</t>
  </si>
  <si>
    <t xml:space="preserve">Northwest Bancorporation, Inc. </t>
  </si>
  <si>
    <t>Springfield</t>
  </si>
  <si>
    <t>F&amp;M Financial Corporation</t>
  </si>
  <si>
    <t>Clarksville</t>
  </si>
  <si>
    <t>TN</t>
  </si>
  <si>
    <t>Meridian Bank</t>
  </si>
  <si>
    <t>Devon</t>
  </si>
  <si>
    <t>PA</t>
  </si>
  <si>
    <t>Northwest Commercial Bank</t>
  </si>
  <si>
    <t>Lakewood</t>
  </si>
  <si>
    <t>Royal Bancshares of Pennsylvania, Inc.</t>
  </si>
  <si>
    <t>Narberth</t>
  </si>
  <si>
    <t>First Merchants Corporation</t>
  </si>
  <si>
    <t>Muncie</t>
  </si>
  <si>
    <t>IN</t>
  </si>
  <si>
    <t>Northern States Financial Corporation</t>
  </si>
  <si>
    <t>Waukegan</t>
  </si>
  <si>
    <t>Sonoma Valley Bancorp</t>
  </si>
  <si>
    <t xml:space="preserve">Sonoma </t>
  </si>
  <si>
    <t>Guaranty Bancorp, Inc.</t>
  </si>
  <si>
    <t>Woodsville</t>
  </si>
  <si>
    <t>NH</t>
  </si>
  <si>
    <t>The Private Bank of California</t>
  </si>
  <si>
    <t>Lafayette Bancorp, Inc.</t>
  </si>
  <si>
    <t>Oxford</t>
  </si>
  <si>
    <t>Liberty Shares, Inc.</t>
  </si>
  <si>
    <t>Hinesville</t>
  </si>
  <si>
    <t>GA</t>
  </si>
  <si>
    <t>White River Bancshares Company</t>
  </si>
  <si>
    <t>Fayetteville</t>
  </si>
  <si>
    <t>United American Bank</t>
  </si>
  <si>
    <t>San Mateo</t>
  </si>
  <si>
    <t>Crazy Woman Creek Bancorp, Inc.</t>
  </si>
  <si>
    <t>Buffalo</t>
  </si>
  <si>
    <t>First Priority Financial Corp.</t>
  </si>
  <si>
    <t>Malvern</t>
  </si>
  <si>
    <t>Mid-Wisconsin Financial Services, Inc.</t>
  </si>
  <si>
    <t>Medford</t>
  </si>
  <si>
    <t xml:space="preserve">Market Bancorporation, Inc. </t>
  </si>
  <si>
    <t>New Market</t>
  </si>
  <si>
    <t>MN</t>
  </si>
  <si>
    <t>Hometown Bancorp of Alabama, Inc.</t>
  </si>
  <si>
    <t>Oneonta</t>
  </si>
  <si>
    <t>AL</t>
  </si>
  <si>
    <t>Security State Bancshares, Inc.</t>
  </si>
  <si>
    <t>CBB Bancorp</t>
  </si>
  <si>
    <t>Cartersville</t>
  </si>
  <si>
    <t>BancPlus Corporation</t>
  </si>
  <si>
    <t>Ridgeland</t>
  </si>
  <si>
    <t>Central Community Corporation</t>
  </si>
  <si>
    <t>Temple</t>
  </si>
  <si>
    <t>TX</t>
  </si>
  <si>
    <t>First BancTrust Corporation</t>
  </si>
  <si>
    <t>Paris</t>
  </si>
  <si>
    <t>Premier Service Bank</t>
  </si>
  <si>
    <t xml:space="preserve">Florida Business BancGroup, Inc. </t>
  </si>
  <si>
    <t>Tampa</t>
  </si>
  <si>
    <t>FL</t>
  </si>
  <si>
    <t>Hamilton State Bancshares</t>
  </si>
  <si>
    <t>Hoschton</t>
  </si>
  <si>
    <t>Lakeland Financial Corporation</t>
  </si>
  <si>
    <t>Warsaw</t>
  </si>
  <si>
    <t>First M&amp;F Corporation</t>
  </si>
  <si>
    <t>Kosciusko</t>
  </si>
  <si>
    <t>Southern First Bancshares, Inc.</t>
  </si>
  <si>
    <t>Integra Bank Corporation</t>
  </si>
  <si>
    <t>Evansville</t>
  </si>
  <si>
    <t>Community First Inc.</t>
  </si>
  <si>
    <t>BNC Financial Group, Inc.</t>
  </si>
  <si>
    <t>New Canaan</t>
  </si>
  <si>
    <t>CT</t>
  </si>
  <si>
    <t>California Bank of Commerce</t>
  </si>
  <si>
    <t>Lafayette</t>
  </si>
  <si>
    <t>Columbine Capital Corp.</t>
  </si>
  <si>
    <t>Buena Vista</t>
  </si>
  <si>
    <t>National Bancshares, Inc.</t>
  </si>
  <si>
    <t>Bettendorf</t>
  </si>
  <si>
    <t>IA</t>
  </si>
  <si>
    <t>First State Bank of Mobeetie</t>
  </si>
  <si>
    <t>Mobeetie</t>
  </si>
  <si>
    <t xml:space="preserve">Ridgestone Financial Services, Inc. </t>
  </si>
  <si>
    <t>Brookfield</t>
  </si>
  <si>
    <t>Community Business Bank</t>
  </si>
  <si>
    <t>West Sacramento</t>
  </si>
  <si>
    <t>D.L. Evans Bancorp</t>
  </si>
  <si>
    <t>Burley</t>
  </si>
  <si>
    <t>ID</t>
  </si>
  <si>
    <t>TriState Capital Holdings, Inc.</t>
  </si>
  <si>
    <t>Pittsburgh</t>
  </si>
  <si>
    <t xml:space="preserve">Green City Bancshares, Inc. </t>
  </si>
  <si>
    <t xml:space="preserve">Green City </t>
  </si>
  <si>
    <t xml:space="preserve">First Gothenburg Bancshares, Inc. </t>
  </si>
  <si>
    <t>Gothenburg</t>
  </si>
  <si>
    <t xml:space="preserve">Green Circle Investments, Inc. </t>
  </si>
  <si>
    <t>Clive</t>
  </si>
  <si>
    <t xml:space="preserve">Private Bancorporation, Inc. </t>
  </si>
  <si>
    <t>Minneapolis</t>
  </si>
  <si>
    <t>Regent Capital Corporation</t>
  </si>
  <si>
    <t>Nowata</t>
  </si>
  <si>
    <t>OK</t>
  </si>
  <si>
    <t>Garland</t>
  </si>
  <si>
    <t>Medallion Bank</t>
  </si>
  <si>
    <t>Salt Lake City</t>
  </si>
  <si>
    <t>UT</t>
  </si>
  <si>
    <t>PSB Financial Corporation</t>
  </si>
  <si>
    <t>Many</t>
  </si>
  <si>
    <t>LA</t>
  </si>
  <si>
    <t>Avenue Financial Holdings, Inc.</t>
  </si>
  <si>
    <t>Nashville</t>
  </si>
  <si>
    <t>Howard Bancorp, Inc.</t>
  </si>
  <si>
    <t>Ellicott City</t>
  </si>
  <si>
    <t xml:space="preserve">FNB Bancorp </t>
  </si>
  <si>
    <t>South San Francisco</t>
  </si>
  <si>
    <t>The Victory Bancorp, Inc.                                                (The Victory Bank)</t>
  </si>
  <si>
    <t>Limerick</t>
  </si>
  <si>
    <t>Catskill Hudson Bancorp, Inc</t>
  </si>
  <si>
    <t xml:space="preserve">Rock Hill </t>
  </si>
  <si>
    <t>NY</t>
  </si>
  <si>
    <t>Midtown Bank &amp; Trust Company</t>
  </si>
  <si>
    <t>HCSB Financial Corporation</t>
  </si>
  <si>
    <t>Loris</t>
  </si>
  <si>
    <t>First Busey Corporation</t>
  </si>
  <si>
    <t>Urbana</t>
  </si>
  <si>
    <t>First Federal Bancshares of Arkansas, Inc.</t>
  </si>
  <si>
    <t>Harrison</t>
  </si>
  <si>
    <t>Citizens Bancshares Corporation</t>
  </si>
  <si>
    <t>ICB Financial</t>
  </si>
  <si>
    <t>Ontario</t>
  </si>
  <si>
    <t>First Texas BHC, Inc.</t>
  </si>
  <si>
    <t>Fort Worth</t>
  </si>
  <si>
    <t>Farmers &amp; Merchants Bancshares, Inc.</t>
  </si>
  <si>
    <t>Blue Ridge Bancshares, Inc.</t>
  </si>
  <si>
    <t>Independence</t>
  </si>
  <si>
    <t>First Reliance Bancshares, Inc.</t>
  </si>
  <si>
    <t>Florence</t>
  </si>
  <si>
    <t>Merchants and Planters Bancshares, Inc.</t>
  </si>
  <si>
    <t>Toone</t>
  </si>
  <si>
    <t>First Southwest Bancorporation, Inc.</t>
  </si>
  <si>
    <t>Alamosa</t>
  </si>
  <si>
    <t>Germantown Capital Corporation, Inc.</t>
  </si>
  <si>
    <t>Germantown</t>
  </si>
  <si>
    <t>BOH Holdings, Inc.</t>
  </si>
  <si>
    <t>AmeriBank Holding Company</t>
  </si>
  <si>
    <t>Collinsville</t>
  </si>
  <si>
    <t>Highlands Independent Bancshares, Inc.</t>
  </si>
  <si>
    <t>Sebring</t>
  </si>
  <si>
    <t>Pinnacle Bank Holding Company, Inc.</t>
  </si>
  <si>
    <t>Orange City</t>
  </si>
  <si>
    <t>Blue River Bancshares, Inc.</t>
  </si>
  <si>
    <t xml:space="preserve">Shelbyville </t>
  </si>
  <si>
    <t>Marine Bank &amp; Trust Company</t>
  </si>
  <si>
    <t>Vero Beach</t>
  </si>
  <si>
    <t>Community Bancshares of Kansas, Inc.</t>
  </si>
  <si>
    <t>Goff</t>
  </si>
  <si>
    <t>Regent Bancorp, Inc.</t>
  </si>
  <si>
    <t xml:space="preserve">Davie </t>
  </si>
  <si>
    <t>Park Bancorporation, Inc.</t>
  </si>
  <si>
    <t>PeoplesSouth Bancshares, Inc.</t>
  </si>
  <si>
    <t>Colquitt</t>
  </si>
  <si>
    <t>First Place Financial Corp.</t>
  </si>
  <si>
    <t>Warren</t>
  </si>
  <si>
    <t>OH</t>
  </si>
  <si>
    <t>Salisbury Bancorp, Inc.</t>
  </si>
  <si>
    <t>Lakeville</t>
  </si>
  <si>
    <t>First Northern Community Bancorp</t>
  </si>
  <si>
    <t>Dixon</t>
  </si>
  <si>
    <t xml:space="preserve">Discover Financial Services </t>
  </si>
  <si>
    <t>Riverwoods</t>
  </si>
  <si>
    <t>Provident Community Bancshares, Inc.</t>
  </si>
  <si>
    <t>Rock Hill</t>
  </si>
  <si>
    <t>First American International Corp.</t>
  </si>
  <si>
    <t>Brooklyn</t>
  </si>
  <si>
    <t>BancIndependent, Inc.</t>
  </si>
  <si>
    <t xml:space="preserve">Sheffield </t>
  </si>
  <si>
    <t>Haviland Bancshares, Inc.</t>
  </si>
  <si>
    <t>Haviland</t>
  </si>
  <si>
    <t>1st United Bancorp, Inc.</t>
  </si>
  <si>
    <t>Madison Financial Corporation</t>
  </si>
  <si>
    <t>Richmond</t>
  </si>
  <si>
    <t>First National Corporation</t>
  </si>
  <si>
    <t>Strasburg</t>
  </si>
  <si>
    <t>VA</t>
  </si>
  <si>
    <t>St. Johns Bancshares, Inc.</t>
  </si>
  <si>
    <t>St. Louis</t>
  </si>
  <si>
    <t>Blackhawk Bancorp, Inc.</t>
  </si>
  <si>
    <t>Beloit</t>
  </si>
  <si>
    <t xml:space="preserve">IBW Financial Corporation </t>
  </si>
  <si>
    <t>Washington</t>
  </si>
  <si>
    <t>DC</t>
  </si>
  <si>
    <t xml:space="preserve">Butler Point, Inc. </t>
  </si>
  <si>
    <t>Catlin</t>
  </si>
  <si>
    <t>Bank of George</t>
  </si>
  <si>
    <t>NV</t>
  </si>
  <si>
    <t>Moneytree Corporation</t>
  </si>
  <si>
    <t>Lenoir City</t>
  </si>
  <si>
    <t>Sovereign Bancshares, Inc.</t>
  </si>
  <si>
    <t>First Intercontinental Bank</t>
  </si>
  <si>
    <t>Heritage Oaks Bancorp</t>
  </si>
  <si>
    <t>Paso Robles</t>
  </si>
  <si>
    <t>Community First Bancshares Inc.</t>
  </si>
  <si>
    <t>Union City</t>
  </si>
  <si>
    <t>First NBC Bank Holding Company</t>
  </si>
  <si>
    <t>First Colebrook Bancorp, Inc.</t>
  </si>
  <si>
    <t>Colebrook</t>
  </si>
  <si>
    <t xml:space="preserve">Kirksville Bancorp, Inc. </t>
  </si>
  <si>
    <t>Kirksville</t>
  </si>
  <si>
    <t>Peoples Bancshares of TN, Inc</t>
  </si>
  <si>
    <t>Madisonville</t>
  </si>
  <si>
    <t>Premier Bank Holding Company</t>
  </si>
  <si>
    <t>Tallahassee</t>
  </si>
  <si>
    <t>Citizens Bank &amp; Trust Company</t>
  </si>
  <si>
    <t>Covington</t>
  </si>
  <si>
    <t>Farmers &amp; Merchants Financial Corporation</t>
  </si>
  <si>
    <t>Argonia</t>
  </si>
  <si>
    <t>Farmers State Bankshares, Inc.</t>
  </si>
  <si>
    <t>Holton</t>
  </si>
  <si>
    <t>SBT Bancorp, Inc.</t>
  </si>
  <si>
    <t>Simsbury</t>
  </si>
  <si>
    <t xml:space="preserve">CSRA Bank Corp. </t>
  </si>
  <si>
    <t>Wrens</t>
  </si>
  <si>
    <t xml:space="preserve">Trinity Capital Corporation </t>
  </si>
  <si>
    <t>Los Alamos</t>
  </si>
  <si>
    <t>NM</t>
  </si>
  <si>
    <t>Clover Community Bankshares, Inc.</t>
  </si>
  <si>
    <t>Clover</t>
  </si>
  <si>
    <t>Pathway Bancorp</t>
  </si>
  <si>
    <t>Cairo</t>
  </si>
  <si>
    <t>Colonial American Bank</t>
  </si>
  <si>
    <t>West Conshohocken</t>
  </si>
  <si>
    <t xml:space="preserve">MS Financial, Inc. </t>
  </si>
  <si>
    <t>Kingwood</t>
  </si>
  <si>
    <t>Triad Bancorp, Inc.</t>
  </si>
  <si>
    <t>Alpine Banks of Colorado</t>
  </si>
  <si>
    <t>Glenwood Springs</t>
  </si>
  <si>
    <t>Naples Bancorp, Inc.</t>
  </si>
  <si>
    <t>Naples</t>
  </si>
  <si>
    <t>CBS Banc-Corp.</t>
  </si>
  <si>
    <t>Russellville</t>
  </si>
  <si>
    <t>IBT Bancorp, Inc.</t>
  </si>
  <si>
    <t>Irving</t>
  </si>
  <si>
    <t>Spirit BankCorp, Inc.</t>
  </si>
  <si>
    <t>Bristow</t>
  </si>
  <si>
    <t>Maryland Financial Bank</t>
  </si>
  <si>
    <t>Towson</t>
  </si>
  <si>
    <t>First Capital Bancorp, Inc.</t>
  </si>
  <si>
    <t>Glen Ellen</t>
  </si>
  <si>
    <t>Tri-State Bank of Memphis</t>
  </si>
  <si>
    <t>Memphis</t>
  </si>
  <si>
    <t xml:space="preserve">Fortune Financial Corporation </t>
  </si>
  <si>
    <t>Arnold</t>
  </si>
  <si>
    <t>BancStar, Inc.</t>
  </si>
  <si>
    <t>Titonka Bancshares, Inc</t>
  </si>
  <si>
    <t>Titonka</t>
  </si>
  <si>
    <t>Millennium Bancorp, Inc.</t>
  </si>
  <si>
    <t>Edwards</t>
  </si>
  <si>
    <t>TriSummit Bank</t>
  </si>
  <si>
    <t>Kingsport</t>
  </si>
  <si>
    <t>Prairie Star Bancshares, Inc.</t>
  </si>
  <si>
    <t>Olathe</t>
  </si>
  <si>
    <t>Community First Bancshares, Inc.</t>
  </si>
  <si>
    <t xml:space="preserve">BCB Holding Company, Inc. </t>
  </si>
  <si>
    <t>Theodore</t>
  </si>
  <si>
    <t>City National Bancshares Corporation</t>
  </si>
  <si>
    <t>Newark</t>
  </si>
  <si>
    <t>NJ</t>
  </si>
  <si>
    <t>First Business Bank, N.A.</t>
  </si>
  <si>
    <t>SV Financial, Inc.</t>
  </si>
  <si>
    <t>Sterling</t>
  </si>
  <si>
    <t xml:space="preserve">Capital Commerce Bancorp, Inc. </t>
  </si>
  <si>
    <t xml:space="preserve">Metropolitan Capital Bancorp, Inc. </t>
  </si>
  <si>
    <t xml:space="preserve">Chicago  </t>
  </si>
  <si>
    <t>Bank of the Carolinas Corporation</t>
  </si>
  <si>
    <t>Mocksville</t>
  </si>
  <si>
    <t>Penn Liberty Financial Corp.</t>
  </si>
  <si>
    <t>Wayne</t>
  </si>
  <si>
    <t>Tifton Banking Company</t>
  </si>
  <si>
    <t>Tifton</t>
  </si>
  <si>
    <t>Patterson Bancshares, Inc</t>
  </si>
  <si>
    <t>Patterson</t>
  </si>
  <si>
    <t>BNB Financial Services Corporation</t>
  </si>
  <si>
    <t>Omega Capital Corp.</t>
  </si>
  <si>
    <t xml:space="preserve">Mackinac Financial Corporation </t>
  </si>
  <si>
    <t>Manistique</t>
  </si>
  <si>
    <t>MI</t>
  </si>
  <si>
    <t>Birmingham Bloomfield Bancshares, Inc</t>
  </si>
  <si>
    <t>Birmingham</t>
  </si>
  <si>
    <t>Vision Bank - Texas</t>
  </si>
  <si>
    <t>Richardson</t>
  </si>
  <si>
    <t>Oregon Bancorp, Inc.</t>
  </si>
  <si>
    <t>Salem</t>
  </si>
  <si>
    <t>Peoples Bancorporation, Inc.</t>
  </si>
  <si>
    <t>Easley</t>
  </si>
  <si>
    <t>Indiana Bank Corp.</t>
  </si>
  <si>
    <t>Dana</t>
  </si>
  <si>
    <t>Business Bancshares, Inc.</t>
  </si>
  <si>
    <t>Clayton</t>
  </si>
  <si>
    <t>Standard Bancshares, Inc.</t>
  </si>
  <si>
    <t>Hickory Hills</t>
  </si>
  <si>
    <t xml:space="preserve">York Traditions Bank </t>
  </si>
  <si>
    <t>Grand Capital Corporation</t>
  </si>
  <si>
    <t>Tulsa</t>
  </si>
  <si>
    <t>Allied First Bancorp, Inc.</t>
  </si>
  <si>
    <t>Oswego</t>
  </si>
  <si>
    <t>Frontier Bancshares, Inc.</t>
  </si>
  <si>
    <t>Village Bank and Trust Financial Corp</t>
  </si>
  <si>
    <t>Midlothian</t>
  </si>
  <si>
    <t>CenterBank</t>
  </si>
  <si>
    <t>Georgia Primary Bank</t>
  </si>
  <si>
    <t>Union Bank &amp; Trust Company</t>
  </si>
  <si>
    <t xml:space="preserve">HPK Financial Corporation </t>
  </si>
  <si>
    <t>OSB Financial Services, Inc.</t>
  </si>
  <si>
    <t>Orange</t>
  </si>
  <si>
    <t xml:space="preserve">Security State Bank Holding-Company </t>
  </si>
  <si>
    <t>Jamestown</t>
  </si>
  <si>
    <t>Highlands Bancorp, Inc.                                                                                          (Highlands State Bank)</t>
  </si>
  <si>
    <t>Vernon</t>
  </si>
  <si>
    <t>One Georgia Bank</t>
  </si>
  <si>
    <t>Gateway Bancshares, Inc.</t>
  </si>
  <si>
    <t>Ringgold</t>
  </si>
  <si>
    <t xml:space="preserve">Freeport Bancshares, Inc. </t>
  </si>
  <si>
    <t>Freeport</t>
  </si>
  <si>
    <t xml:space="preserve">Investors Financial Corporation of Pettis County, Inc. </t>
  </si>
  <si>
    <t>Sedalia</t>
  </si>
  <si>
    <t xml:space="preserve">Sword Financial Corporation </t>
  </si>
  <si>
    <t>Horicon</t>
  </si>
  <si>
    <t>Premier Bancorp, Inc.</t>
  </si>
  <si>
    <t>Wilmette</t>
  </si>
  <si>
    <t>Mercantile Bank Corporation</t>
  </si>
  <si>
    <t>Grand Rapids</t>
  </si>
  <si>
    <t>Northern State Bank</t>
  </si>
  <si>
    <t>Closter</t>
  </si>
  <si>
    <t>Western Reserve Bancorp, Inc</t>
  </si>
  <si>
    <t>Medina</t>
  </si>
  <si>
    <t>Community Financial Shares, Inc.</t>
  </si>
  <si>
    <t>Glen Ellyn</t>
  </si>
  <si>
    <t>Worthington Financial Holdings, Inc.</t>
  </si>
  <si>
    <t>Huntsville</t>
  </si>
  <si>
    <t xml:space="preserve">First Community Bancshares, Inc </t>
  </si>
  <si>
    <t>Overland Park</t>
  </si>
  <si>
    <t>Southern Heritage Bancshares, Inc.</t>
  </si>
  <si>
    <t>Cleveland</t>
  </si>
  <si>
    <t xml:space="preserve">Foresight Financial Group, Inc. </t>
  </si>
  <si>
    <t xml:space="preserve">Rockford </t>
  </si>
  <si>
    <t xml:space="preserve">IBC Bancorp, Inc. </t>
  </si>
  <si>
    <t>Boscobel Bancorp, Inc</t>
  </si>
  <si>
    <t>Boscobel</t>
  </si>
  <si>
    <t>Brogan Bankshares, Inc.</t>
  </si>
  <si>
    <t>Kaukauna</t>
  </si>
  <si>
    <t>Riverside Bancshares, Inc.</t>
  </si>
  <si>
    <t>Deerfield Financial Corporation</t>
  </si>
  <si>
    <t>Deerfield</t>
  </si>
  <si>
    <t>Market Street Bancshares, Inc.</t>
  </si>
  <si>
    <t>Mt. Vernon</t>
  </si>
  <si>
    <t>The Landrum Company</t>
  </si>
  <si>
    <t>First Advantage Bancshares Inc.</t>
  </si>
  <si>
    <t>Coon Rapids</t>
  </si>
  <si>
    <t>Fort Lee Federal Savings Bank</t>
  </si>
  <si>
    <t>Fort Lee</t>
  </si>
  <si>
    <t>Blackridge Financial, Inc.</t>
  </si>
  <si>
    <t>Illinois State Bancorp, Inc.</t>
  </si>
  <si>
    <t>Universal Bancorp</t>
  </si>
  <si>
    <t>Bloomfield</t>
  </si>
  <si>
    <t>Franklin Bancorp, Inc.</t>
  </si>
  <si>
    <t>Commonwealth Bancshares, Inc.</t>
  </si>
  <si>
    <t>Louisville</t>
  </si>
  <si>
    <t>Premier Financial Corp</t>
  </si>
  <si>
    <t>Dubuque</t>
  </si>
  <si>
    <t>F &amp; C Bancorp, Inc.</t>
  </si>
  <si>
    <t>Holden</t>
  </si>
  <si>
    <t xml:space="preserve">Diamond Bancorp, Inc. </t>
  </si>
  <si>
    <t>United Bank Corporation</t>
  </si>
  <si>
    <t>Barnesville</t>
  </si>
  <si>
    <t>Community Bank Shares of Indiana, Inc.</t>
  </si>
  <si>
    <t>New Albany</t>
  </si>
  <si>
    <t>American Premier Bancorp</t>
  </si>
  <si>
    <t xml:space="preserve">Arcadia </t>
  </si>
  <si>
    <t>CB Holding Corp.</t>
  </si>
  <si>
    <t>Aledo</t>
  </si>
  <si>
    <t>Citizens Bancshares Co.</t>
  </si>
  <si>
    <t>Chillicothe</t>
  </si>
  <si>
    <t>Grand Mountain Bancshares, Inc.</t>
  </si>
  <si>
    <t>Granby</t>
  </si>
  <si>
    <t>Two Rivers Financial Group</t>
  </si>
  <si>
    <t>Burlington</t>
  </si>
  <si>
    <t>Fidelity Bancorp, Inc</t>
  </si>
  <si>
    <t>Baton Rouge</t>
  </si>
  <si>
    <t>Chambers Bancshares, Inc.</t>
  </si>
  <si>
    <t>Danville</t>
  </si>
  <si>
    <t>Covenant Financial Corporation</t>
  </si>
  <si>
    <t>Clarksdale</t>
  </si>
  <si>
    <t>First Trust Corporation</t>
  </si>
  <si>
    <t xml:space="preserve">OneFinancial Corporation </t>
  </si>
  <si>
    <t>Berkshire Bancorp, Inc.</t>
  </si>
  <si>
    <t>Wyomissing</t>
  </si>
  <si>
    <t>First Vernon Bancshares, Inc.</t>
  </si>
  <si>
    <t>SouthFirst Bancshares, Inc.</t>
  </si>
  <si>
    <t>Sylacauga</t>
  </si>
  <si>
    <t>Virginia Company Bank</t>
  </si>
  <si>
    <t>Newport News</t>
  </si>
  <si>
    <t>Enterprise Financial Services Group, Inc.</t>
  </si>
  <si>
    <t>Allison Park</t>
  </si>
  <si>
    <t xml:space="preserve">First Financial Bancshares, Inc. </t>
  </si>
  <si>
    <t>Lawrence</t>
  </si>
  <si>
    <t>River Valley Bancorporation, Inc.</t>
  </si>
  <si>
    <t>Wausau</t>
  </si>
  <si>
    <t xml:space="preserve">Merchants and Manufacturers Bank Corporation </t>
  </si>
  <si>
    <t>Joliet</t>
  </si>
  <si>
    <t xml:space="preserve">RCB Financial Corporation </t>
  </si>
  <si>
    <t>Rome</t>
  </si>
  <si>
    <t>Manhattan Bancshares, Inc.</t>
  </si>
  <si>
    <t>Manhattan</t>
  </si>
  <si>
    <t xml:space="preserve">Biscayne Bancshares, Inc. </t>
  </si>
  <si>
    <t>Coconut Grove</t>
  </si>
  <si>
    <t xml:space="preserve">Duke Financial Group, Inc. </t>
  </si>
  <si>
    <t>Farmers Enterprises, Inc.</t>
  </si>
  <si>
    <t>Century Financial Services Corporation</t>
  </si>
  <si>
    <t>Santa Fe</t>
  </si>
  <si>
    <t>NEMO Bancshares Inc.</t>
  </si>
  <si>
    <t xml:space="preserve">University Financial Corp, Inc. </t>
  </si>
  <si>
    <t>St. Paul</t>
  </si>
  <si>
    <t>Suburban Illinois Bancorp, Inc.</t>
  </si>
  <si>
    <t>Elmhurst</t>
  </si>
  <si>
    <t>Hartford Financial Services Group, Inc.</t>
  </si>
  <si>
    <t>Hartford</t>
  </si>
  <si>
    <t>Fidelity Resources Company</t>
  </si>
  <si>
    <t>Plano</t>
  </si>
  <si>
    <t xml:space="preserve">Waukesha Bankshares, Inc. </t>
  </si>
  <si>
    <t xml:space="preserve">Waukesha </t>
  </si>
  <si>
    <t xml:space="preserve">FC Holdings, Inc. </t>
  </si>
  <si>
    <t>Security Capital Corporation</t>
  </si>
  <si>
    <t>Batesville</t>
  </si>
  <si>
    <t>First Alliance Bancshares, Inc.</t>
  </si>
  <si>
    <t>Cordova</t>
  </si>
  <si>
    <t xml:space="preserve">Gulfstream Bancshares, Inc. </t>
  </si>
  <si>
    <t>Stuart</t>
  </si>
  <si>
    <t>Gold Canyon Bank</t>
  </si>
  <si>
    <t>Gold Canyon</t>
  </si>
  <si>
    <t>M&amp;F Bancorp, Inc.</t>
  </si>
  <si>
    <t>Durham</t>
  </si>
  <si>
    <t>Metropolitan Bank Group, Inc.</t>
  </si>
  <si>
    <t>NC Bancorp, Inc.</t>
  </si>
  <si>
    <t>Alliance Bancshares, Inc.</t>
  </si>
  <si>
    <t>Dalton</t>
  </si>
  <si>
    <t>Stearns Financial Services, Inc.</t>
  </si>
  <si>
    <t>St. Cloud</t>
  </si>
  <si>
    <t>Signature Bancshares, Inc.</t>
  </si>
  <si>
    <t xml:space="preserve">Fremont Bancorporation </t>
  </si>
  <si>
    <t>Fremont</t>
  </si>
  <si>
    <t>Alliance Financial Services Inc.</t>
  </si>
  <si>
    <t>Saint Paul</t>
  </si>
  <si>
    <t>Lincoln National Corporation</t>
  </si>
  <si>
    <t>Radnor</t>
  </si>
  <si>
    <t>Bancorp Financial, Inc.</t>
  </si>
  <si>
    <t>Oak Brook</t>
  </si>
  <si>
    <t>Brotherhood Bancshares, Inc.</t>
  </si>
  <si>
    <t xml:space="preserve">Kansas City </t>
  </si>
  <si>
    <t xml:space="preserve">SouthCrest Financial Group, Inc. </t>
  </si>
  <si>
    <t>Harbor Bankshares Corporation</t>
  </si>
  <si>
    <t>First South Bancorp, Inc.</t>
  </si>
  <si>
    <t>Lexington</t>
  </si>
  <si>
    <t>Great River Holding Company</t>
  </si>
  <si>
    <t>Baxter</t>
  </si>
  <si>
    <t xml:space="preserve">Plato Holdings Inc. </t>
  </si>
  <si>
    <t xml:space="preserve">Community Bancshares, Inc. </t>
  </si>
  <si>
    <t>Kingman</t>
  </si>
  <si>
    <t>Florida Bank Group, Inc.</t>
  </si>
  <si>
    <t>First American Bank Corporation</t>
  </si>
  <si>
    <t>Elk Grove Village</t>
  </si>
  <si>
    <t xml:space="preserve">Chicago Shore Corporation </t>
  </si>
  <si>
    <t>Financial Services of Winger, Inc.</t>
  </si>
  <si>
    <t>Winger</t>
  </si>
  <si>
    <t>The ANB Corporation</t>
  </si>
  <si>
    <t>Terrell</t>
  </si>
  <si>
    <t>U.S. Century Bank</t>
  </si>
  <si>
    <t>Miami</t>
  </si>
  <si>
    <t>Bank Financial Services, Inc.</t>
  </si>
  <si>
    <t>Eden Prarie</t>
  </si>
  <si>
    <t>KS Bancorp, Inc.</t>
  </si>
  <si>
    <t>Smithfield</t>
  </si>
  <si>
    <t>AmFirst Financial Services, Inc.</t>
  </si>
  <si>
    <t>McCook</t>
  </si>
  <si>
    <t>First Independence Corporation</t>
  </si>
  <si>
    <t>Detroit</t>
  </si>
  <si>
    <t>First Guaranty Bancshares, Inc.</t>
  </si>
  <si>
    <t>Hammond</t>
  </si>
  <si>
    <t>CoastalSouth Bancshares, Inc.</t>
  </si>
  <si>
    <t>Hilton Head  Island</t>
  </si>
  <si>
    <t>TCB Corporation</t>
  </si>
  <si>
    <t xml:space="preserve">Greenwood </t>
  </si>
  <si>
    <t>The State Bank of Bartley</t>
  </si>
  <si>
    <t>Bartley</t>
  </si>
  <si>
    <t>Pathfinder Bancorp, Inc.</t>
  </si>
  <si>
    <t>Community Bancshares of Mississippi, Inc.</t>
  </si>
  <si>
    <t xml:space="preserve">Brandon </t>
  </si>
  <si>
    <t>Heartland Bancshares, Inc.</t>
  </si>
  <si>
    <t>Franklin</t>
  </si>
  <si>
    <t>PFSB Bancorporation, Inc.</t>
  </si>
  <si>
    <t>Pigeon Falls</t>
  </si>
  <si>
    <t>First Eagle Bancshares, Inc.</t>
  </si>
  <si>
    <t>Hanover Park</t>
  </si>
  <si>
    <t>IA Bancorp, Inc.</t>
  </si>
  <si>
    <t>Iselin</t>
  </si>
  <si>
    <t>HomeTown Bankshares Corporation</t>
  </si>
  <si>
    <t>Heritage Bankshares, Inc.</t>
  </si>
  <si>
    <t>Mountain Valley Bancshares, Inc.</t>
  </si>
  <si>
    <t>Grand Financial Corporation</t>
  </si>
  <si>
    <t>Guaranty Capital Corporation</t>
  </si>
  <si>
    <t>Belzoni</t>
  </si>
  <si>
    <t>GulfSouth Private Bank</t>
  </si>
  <si>
    <t>Destin</t>
  </si>
  <si>
    <t>Steele Street Bank Corporation</t>
  </si>
  <si>
    <t>Premier Financial Bancorp, Inc.</t>
  </si>
  <si>
    <t>Huntington</t>
  </si>
  <si>
    <t>WV</t>
  </si>
  <si>
    <t>Providence Bank</t>
  </si>
  <si>
    <t>Rocky Mount</t>
  </si>
  <si>
    <t>Regents Bancshares, Inc.</t>
  </si>
  <si>
    <t>Vancouver</t>
  </si>
  <si>
    <t>Cardinal Bancorp II, Inc.</t>
  </si>
  <si>
    <t>Randolph Bank &amp; Trust Company</t>
  </si>
  <si>
    <t>WashingtonFirst Bankshares, Inc.</t>
  </si>
  <si>
    <t>Fidelity Federal Bancorp</t>
  </si>
  <si>
    <t>Community Pride Bank Corporation</t>
  </si>
  <si>
    <t>Ham Lake</t>
  </si>
  <si>
    <t>HPK Financial Corporation</t>
  </si>
  <si>
    <t>Presidio Bank</t>
  </si>
  <si>
    <t>McLeod Bancshares, Inc.</t>
  </si>
  <si>
    <t>Shorewood</t>
  </si>
  <si>
    <t>Broadway Financial Corporation</t>
  </si>
  <si>
    <t>Delmar Bancorp</t>
  </si>
  <si>
    <t>Delmar</t>
  </si>
  <si>
    <t xml:space="preserve">Fort Worth </t>
  </si>
  <si>
    <t>First Community Financial Partners, Inc.</t>
  </si>
  <si>
    <t>Wachusett Financial Services, Inc.</t>
  </si>
  <si>
    <t>Clinton</t>
  </si>
  <si>
    <t>MA</t>
  </si>
  <si>
    <t>Nationwide Bankshares, Inc.</t>
  </si>
  <si>
    <t>The Victory Bancorp, Inc.</t>
  </si>
  <si>
    <t>Layton Park Financial Group</t>
  </si>
  <si>
    <t>Centric Financial Corporation</t>
  </si>
  <si>
    <t>Valley Financial Group, Ltd., 1st State Bank</t>
  </si>
  <si>
    <t>Saginaw</t>
  </si>
  <si>
    <t>Logan</t>
  </si>
  <si>
    <t>First Freedom Bancshares, Inc.</t>
  </si>
  <si>
    <t>Atlantic Bancshares, Inc.</t>
  </si>
  <si>
    <t>Bluffton</t>
  </si>
  <si>
    <t>Union Financial Corporation</t>
  </si>
  <si>
    <t>Albuquerque</t>
  </si>
  <si>
    <t>Mainline Bancorp, Inc.</t>
  </si>
  <si>
    <t>Ebensburg</t>
  </si>
  <si>
    <t>FBHC Holding Company</t>
  </si>
  <si>
    <t>Boulder</t>
  </si>
  <si>
    <r>
      <t>MidWest</t>
    </r>
    <r>
      <rPr>
        <sz val="11"/>
        <color indexed="8"/>
        <rFont val="Calibri"/>
        <family val="2"/>
        <scheme val="minor"/>
      </rPr>
      <t>One</t>
    </r>
    <r>
      <rPr>
        <i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Financial Group, Inc.</t>
    </r>
  </si>
  <si>
    <t>Date of Transaction</t>
  </si>
  <si>
    <t>CPP Transactions (October 2008 - December 2009)</t>
  </si>
  <si>
    <r>
      <t xml:space="preserve">Investment </t>
    </r>
    <r>
      <rPr>
        <b/>
        <sz val="11"/>
        <color rgb="FFFF0000"/>
        <rFont val="Calibri"/>
        <family val="2"/>
        <scheme val="minor"/>
      </rPr>
      <t>(Repayment)</t>
    </r>
    <r>
      <rPr>
        <b/>
        <sz val="11"/>
        <color indexed="8"/>
        <rFont val="Calibri"/>
        <family val="2"/>
        <scheme val="minor"/>
      </rPr>
      <t xml:space="preserve"> Amount</t>
    </r>
  </si>
  <si>
    <t>Figure 3: U.S. Department of the Treasury TARP Transactions Report</t>
  </si>
  <si>
    <t>Real Estate</t>
  </si>
  <si>
    <t>C&amp;I</t>
  </si>
  <si>
    <t>Ind</t>
  </si>
  <si>
    <t>CASH</t>
  </si>
  <si>
    <t>Top1%</t>
  </si>
  <si>
    <t>Top 25%</t>
  </si>
  <si>
    <t>Bottom 75%</t>
  </si>
  <si>
    <t xml:space="preserve">level </t>
  </si>
  <si>
    <t>q-q</t>
  </si>
  <si>
    <t>q-q0</t>
  </si>
  <si>
    <t>Recession</t>
  </si>
  <si>
    <t>All DIs</t>
  </si>
  <si>
    <t>Quarter</t>
  </si>
  <si>
    <t>POS - All Banks</t>
  </si>
  <si>
    <t>NEG - All Banks</t>
  </si>
  <si>
    <t>All banks (CR)</t>
  </si>
  <si>
    <t>Note: Percentiles are based on Total Assets</t>
  </si>
  <si>
    <t>Figure 5: Data compiled from the Reports of Condition and Income and Thrift Financial Reports</t>
  </si>
  <si>
    <t>Figure 6: Data compiled from the Reports of Condition and Income and Thrift Financial Reports</t>
  </si>
  <si>
    <t>Figure 8: Data compiled from the Reports of Condition and Income and Thrift Financial Reports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</si>
</sst>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_(&quot;$&quot;* #,##0_);_(&quot;$&quot;* \(#,##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Courier New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4"/>
      <name val="Arial"/>
      <family val="2"/>
    </font>
    <font>
      <sz val="9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0.39997558519241921"/>
      <name val="Arial"/>
      <family val="2"/>
    </font>
    <font>
      <sz val="10"/>
      <color theme="1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43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0" fontId="20" fillId="37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6" fillId="23" borderId="7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39" borderId="13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29" fillId="36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Fill="1"/>
    <xf numFmtId="0" fontId="5" fillId="17" borderId="2" xfId="1" applyFont="1" applyFill="1" applyBorder="1"/>
    <xf numFmtId="0" fontId="6" fillId="17" borderId="3" xfId="1" applyFont="1" applyFill="1" applyBorder="1"/>
    <xf numFmtId="0" fontId="5" fillId="17" borderId="3" xfId="1" applyFont="1" applyFill="1" applyBorder="1"/>
    <xf numFmtId="0" fontId="5" fillId="17" borderId="4" xfId="1" applyFont="1" applyFill="1" applyBorder="1"/>
    <xf numFmtId="0" fontId="5" fillId="17" borderId="5" xfId="1" applyFont="1" applyFill="1" applyBorder="1"/>
    <xf numFmtId="0" fontId="5" fillId="17" borderId="0" xfId="1" applyFont="1" applyFill="1" applyBorder="1"/>
    <xf numFmtId="0" fontId="5" fillId="17" borderId="6" xfId="1" applyFont="1" applyFill="1" applyBorder="1"/>
    <xf numFmtId="0" fontId="3" fillId="0" borderId="0" xfId="1" applyFont="1" applyFill="1"/>
    <xf numFmtId="0" fontId="7" fillId="0" borderId="0" xfId="1" applyFont="1"/>
    <xf numFmtId="0" fontId="8" fillId="0" borderId="0" xfId="1" applyFont="1"/>
    <xf numFmtId="0" fontId="8" fillId="0" borderId="0" xfId="1" applyFont="1" applyFill="1"/>
    <xf numFmtId="0" fontId="10" fillId="0" borderId="0" xfId="1" applyFont="1"/>
    <xf numFmtId="0" fontId="10" fillId="0" borderId="0" xfId="1" applyFont="1" applyFill="1"/>
    <xf numFmtId="0" fontId="11" fillId="0" borderId="0" xfId="1" applyFont="1"/>
    <xf numFmtId="11" fontId="2" fillId="0" borderId="0" xfId="1" applyNumberFormat="1" applyFill="1" applyBorder="1"/>
    <xf numFmtId="0" fontId="2" fillId="0" borderId="0" xfId="1" applyFill="1" applyBorder="1"/>
    <xf numFmtId="3" fontId="3" fillId="0" borderId="0" xfId="1" applyNumberFormat="1" applyFont="1" applyFill="1" applyBorder="1" applyAlignment="1">
      <alignment horizontal="right" vertical="top" wrapText="1"/>
    </xf>
    <xf numFmtId="3" fontId="14" fillId="0" borderId="0" xfId="1" applyNumberFormat="1" applyFont="1" applyFill="1" applyBorder="1" applyAlignment="1">
      <alignment horizontal="right" vertical="top" wrapText="1"/>
    </xf>
    <xf numFmtId="0" fontId="2" fillId="0" borderId="0" xfId="1" applyBorder="1"/>
    <xf numFmtId="0" fontId="13" fillId="0" borderId="0" xfId="1" applyFont="1" applyBorder="1"/>
    <xf numFmtId="0" fontId="14" fillId="0" borderId="0" xfId="1" applyFont="1" applyFill="1" applyBorder="1"/>
    <xf numFmtId="0" fontId="3" fillId="0" borderId="0" xfId="1" applyFont="1" applyBorder="1"/>
    <xf numFmtId="3" fontId="12" fillId="0" borderId="0" xfId="32" applyNumberFormat="1" applyFont="1" applyFill="1" applyBorder="1" applyAlignment="1">
      <alignment horizontal="right" vertical="top" wrapText="1"/>
    </xf>
    <xf numFmtId="0" fontId="3" fillId="0" borderId="0" xfId="1" applyFont="1" applyFill="1" applyBorder="1"/>
    <xf numFmtId="3" fontId="12" fillId="0" borderId="0" xfId="32" applyNumberFormat="1" applyFont="1" applyFill="1" applyBorder="1"/>
    <xf numFmtId="11" fontId="2" fillId="0" borderId="0" xfId="1" applyNumberFormat="1" applyBorder="1"/>
    <xf numFmtId="0" fontId="9" fillId="0" borderId="0" xfId="1" applyFont="1" applyFill="1"/>
    <xf numFmtId="0" fontId="11" fillId="0" borderId="0" xfId="1" applyFont="1" applyFill="1"/>
    <xf numFmtId="0" fontId="3" fillId="15" borderId="0" xfId="1" applyFont="1" applyFill="1" applyBorder="1"/>
    <xf numFmtId="0" fontId="14" fillId="16" borderId="0" xfId="1" applyFont="1" applyFill="1"/>
    <xf numFmtId="0" fontId="2" fillId="0" borderId="0" xfId="1" applyFill="1" applyAlignment="1">
      <alignment horizontal="left"/>
    </xf>
    <xf numFmtId="0" fontId="3" fillId="0" borderId="0" xfId="1" applyFont="1" applyFill="1" applyAlignment="1">
      <alignment horizontal="left"/>
    </xf>
    <xf numFmtId="0" fontId="2" fillId="16" borderId="0" xfId="1" applyFill="1" applyAlignment="1">
      <alignment horizontal="left"/>
    </xf>
    <xf numFmtId="0" fontId="3" fillId="16" borderId="0" xfId="1" applyFont="1" applyFill="1" applyAlignment="1">
      <alignment horizontal="left"/>
    </xf>
    <xf numFmtId="0" fontId="2" fillId="16" borderId="0" xfId="1" applyFill="1"/>
    <xf numFmtId="0" fontId="14" fillId="0" borderId="0" xfId="1" applyFont="1" applyFill="1"/>
    <xf numFmtId="164" fontId="0" fillId="0" borderId="0" xfId="0" applyNumberFormat="1"/>
    <xf numFmtId="3" fontId="0" fillId="0" borderId="0" xfId="0" applyNumberFormat="1"/>
    <xf numFmtId="0" fontId="0" fillId="0" borderId="0" xfId="0" applyFont="1" applyFill="1" applyAlignment="1">
      <alignment horizontal="left" vertical="top"/>
    </xf>
    <xf numFmtId="164" fontId="0" fillId="0" borderId="0" xfId="0" applyNumberFormat="1" applyFill="1"/>
    <xf numFmtId="1" fontId="0" fillId="0" borderId="0" xfId="0" applyNumberForma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/>
    <xf numFmtId="166" fontId="37" fillId="0" borderId="0" xfId="34" applyNumberFormat="1" applyFont="1" applyFill="1" applyBorder="1" applyAlignment="1">
      <alignment vertical="center"/>
    </xf>
    <xf numFmtId="166" fontId="37" fillId="0" borderId="0" xfId="34" applyNumberFormat="1" applyFont="1" applyFill="1" applyBorder="1" applyAlignment="1"/>
    <xf numFmtId="14" fontId="36" fillId="0" borderId="0" xfId="33" applyNumberFormat="1" applyFont="1" applyFill="1" applyBorder="1" applyAlignment="1">
      <alignment horizontal="center"/>
    </xf>
    <xf numFmtId="0" fontId="36" fillId="0" borderId="0" xfId="33" applyFont="1" applyFill="1" applyBorder="1" applyAlignment="1"/>
    <xf numFmtId="0" fontId="36" fillId="0" borderId="0" xfId="33" applyFont="1" applyFill="1" applyBorder="1" applyAlignment="1">
      <alignment horizontal="center"/>
    </xf>
    <xf numFmtId="166" fontId="36" fillId="0" borderId="0" xfId="34" applyNumberFormat="1" applyFont="1" applyFill="1" applyBorder="1" applyAlignment="1"/>
    <xf numFmtId="14" fontId="36" fillId="0" borderId="0" xfId="33" applyNumberFormat="1" applyFont="1" applyFill="1" applyBorder="1" applyAlignment="1">
      <alignment horizontal="center" vertical="center"/>
    </xf>
    <xf numFmtId="0" fontId="36" fillId="0" borderId="0" xfId="33" applyFont="1" applyFill="1" applyBorder="1" applyAlignment="1">
      <alignment vertical="center"/>
    </xf>
    <xf numFmtId="166" fontId="36" fillId="0" borderId="0" xfId="34" applyNumberFormat="1" applyFont="1" applyFill="1" applyBorder="1" applyAlignment="1">
      <alignment vertical="center"/>
    </xf>
    <xf numFmtId="14" fontId="36" fillId="0" borderId="0" xfId="36" applyNumberFormat="1" applyFont="1" applyFill="1" applyBorder="1" applyAlignment="1">
      <alignment horizontal="center" vertical="center"/>
    </xf>
    <xf numFmtId="0" fontId="36" fillId="0" borderId="0" xfId="36" applyFont="1" applyFill="1" applyBorder="1" applyAlignment="1">
      <alignment vertical="center"/>
    </xf>
    <xf numFmtId="14" fontId="36" fillId="0" borderId="0" xfId="36" applyNumberFormat="1" applyFont="1" applyFill="1" applyBorder="1" applyAlignment="1">
      <alignment horizontal="center"/>
    </xf>
    <xf numFmtId="0" fontId="36" fillId="0" borderId="0" xfId="36" applyFont="1" applyFill="1" applyBorder="1" applyAlignment="1"/>
    <xf numFmtId="0" fontId="36" fillId="0" borderId="0" xfId="36" applyFont="1" applyFill="1" applyBorder="1" applyAlignment="1">
      <alignment horizontal="center"/>
    </xf>
    <xf numFmtId="14" fontId="36" fillId="0" borderId="0" xfId="42" applyNumberFormat="1" applyFont="1" applyFill="1" applyBorder="1" applyAlignment="1">
      <alignment horizontal="center"/>
    </xf>
    <xf numFmtId="0" fontId="36" fillId="0" borderId="0" xfId="42" applyFont="1" applyFill="1" applyBorder="1" applyAlignment="1"/>
    <xf numFmtId="0" fontId="36" fillId="0" borderId="0" xfId="42" applyFont="1" applyFill="1" applyBorder="1" applyAlignment="1">
      <alignment horizontal="center"/>
    </xf>
    <xf numFmtId="0" fontId="36" fillId="0" borderId="0" xfId="42" applyFont="1" applyFill="1" applyBorder="1" applyAlignment="1">
      <alignment vertical="center"/>
    </xf>
    <xf numFmtId="14" fontId="36" fillId="0" borderId="0" xfId="42" applyNumberFormat="1" applyFont="1" applyFill="1" applyBorder="1" applyAlignment="1">
      <alignment horizontal="center" vertical="center"/>
    </xf>
    <xf numFmtId="14" fontId="36" fillId="0" borderId="0" xfId="41" applyNumberFormat="1" applyFont="1" applyFill="1" applyBorder="1" applyAlignment="1">
      <alignment horizontal="center"/>
    </xf>
    <xf numFmtId="0" fontId="36" fillId="0" borderId="0" xfId="41" applyFont="1" applyFill="1" applyBorder="1" applyAlignment="1"/>
    <xf numFmtId="0" fontId="36" fillId="0" borderId="0" xfId="41" applyFont="1" applyFill="1" applyBorder="1" applyAlignment="1">
      <alignment horizontal="center"/>
    </xf>
    <xf numFmtId="14" fontId="36" fillId="0" borderId="0" xfId="41" applyNumberFormat="1" applyFont="1" applyFill="1" applyBorder="1" applyAlignment="1">
      <alignment horizontal="center" vertical="center"/>
    </xf>
    <xf numFmtId="0" fontId="36" fillId="0" borderId="0" xfId="41" applyFont="1" applyFill="1" applyBorder="1" applyAlignment="1">
      <alignment vertical="center"/>
    </xf>
    <xf numFmtId="14" fontId="36" fillId="0" borderId="0" xfId="37" applyNumberFormat="1" applyFont="1" applyFill="1" applyBorder="1" applyAlignment="1">
      <alignment horizontal="center"/>
    </xf>
    <xf numFmtId="0" fontId="36" fillId="0" borderId="0" xfId="37" applyFont="1" applyFill="1" applyBorder="1" applyAlignment="1"/>
    <xf numFmtId="14" fontId="36" fillId="0" borderId="0" xfId="37" applyNumberFormat="1" applyFont="1" applyFill="1" applyBorder="1" applyAlignment="1">
      <alignment horizontal="center" vertical="center"/>
    </xf>
    <xf numFmtId="0" fontId="36" fillId="0" borderId="0" xfId="37" applyFont="1" applyFill="1" applyBorder="1" applyAlignment="1">
      <alignment vertical="center"/>
    </xf>
    <xf numFmtId="0" fontId="36" fillId="0" borderId="0" xfId="40" applyFont="1" applyFill="1" applyBorder="1" applyAlignment="1"/>
    <xf numFmtId="0" fontId="36" fillId="0" borderId="0" xfId="40" applyFont="1" applyFill="1" applyBorder="1" applyAlignment="1">
      <alignment vertical="center"/>
    </xf>
    <xf numFmtId="0" fontId="37" fillId="0" borderId="0" xfId="35" applyFont="1" applyFill="1" applyBorder="1" applyAlignment="1"/>
    <xf numFmtId="0" fontId="36" fillId="0" borderId="0" xfId="40" applyFont="1" applyFill="1" applyBorder="1" applyAlignment="1">
      <alignment horizontal="center"/>
    </xf>
    <xf numFmtId="15" fontId="37" fillId="0" borderId="0" xfId="35" applyNumberFormat="1" applyFont="1" applyFill="1" applyBorder="1" applyAlignment="1"/>
    <xf numFmtId="15" fontId="37" fillId="0" borderId="0" xfId="35" applyNumberFormat="1" applyFont="1" applyFill="1" applyBorder="1" applyAlignment="1">
      <alignment horizontal="center"/>
    </xf>
    <xf numFmtId="15" fontId="37" fillId="0" borderId="0" xfId="35" applyNumberFormat="1" applyFont="1" applyFill="1" applyBorder="1" applyAlignment="1">
      <alignment vertical="center"/>
    </xf>
    <xf numFmtId="14" fontId="37" fillId="0" borderId="0" xfId="35" applyNumberFormat="1" applyFont="1" applyFill="1" applyBorder="1" applyAlignment="1">
      <alignment horizontal="center"/>
    </xf>
    <xf numFmtId="14" fontId="37" fillId="0" borderId="0" xfId="35" applyNumberFormat="1" applyFont="1" applyFill="1" applyBorder="1" applyAlignment="1">
      <alignment horizontal="center" vertical="center"/>
    </xf>
    <xf numFmtId="0" fontId="36" fillId="0" borderId="0" xfId="3642" applyFont="1" applyFill="1" applyBorder="1" applyAlignment="1">
      <alignment horizontal="center"/>
    </xf>
    <xf numFmtId="49" fontId="36" fillId="0" borderId="0" xfId="38" applyNumberFormat="1" applyFont="1" applyFill="1" applyBorder="1" applyAlignment="1"/>
    <xf numFmtId="49" fontId="36" fillId="0" borderId="0" xfId="3526" applyNumberFormat="1" applyFont="1" applyFill="1" applyBorder="1" applyAlignment="1"/>
    <xf numFmtId="49" fontId="36" fillId="0" borderId="0" xfId="3526" applyNumberFormat="1" applyFont="1" applyFill="1" applyBorder="1" applyAlignment="1">
      <alignment horizontal="center"/>
    </xf>
    <xf numFmtId="49" fontId="36" fillId="0" borderId="0" xfId="3526" applyNumberFormat="1" applyFont="1" applyFill="1" applyBorder="1" applyAlignment="1">
      <alignment vertical="center"/>
    </xf>
    <xf numFmtId="0" fontId="37" fillId="0" borderId="0" xfId="35" applyFont="1" applyFill="1" applyBorder="1" applyAlignment="1">
      <alignment horizontal="center"/>
    </xf>
    <xf numFmtId="0" fontId="37" fillId="0" borderId="0" xfId="35" applyFont="1" applyFill="1" applyBorder="1" applyAlignment="1">
      <alignment vertical="center"/>
    </xf>
    <xf numFmtId="42" fontId="33" fillId="0" borderId="0" xfId="0" applyNumberFormat="1" applyFont="1" applyBorder="1" applyAlignment="1"/>
    <xf numFmtId="42" fontId="37" fillId="0" borderId="0" xfId="34" applyNumberFormat="1" applyFont="1" applyFill="1" applyBorder="1" applyAlignment="1">
      <alignment vertical="center"/>
    </xf>
    <xf numFmtId="42" fontId="37" fillId="0" borderId="0" xfId="34" applyNumberFormat="1" applyFont="1" applyFill="1" applyBorder="1" applyAlignment="1"/>
    <xf numFmtId="49" fontId="37" fillId="0" borderId="0" xfId="0" applyNumberFormat="1" applyFont="1" applyFill="1" applyBorder="1" applyAlignment="1"/>
    <xf numFmtId="42" fontId="37" fillId="0" borderId="0" xfId="35" applyNumberFormat="1" applyFont="1" applyFill="1" applyBorder="1" applyAlignment="1"/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35" fillId="0" borderId="0" xfId="33" applyNumberFormat="1" applyFont="1" applyFill="1" applyBorder="1" applyAlignment="1" applyProtection="1">
      <alignment horizontal="center"/>
      <protection locked="0"/>
    </xf>
    <xf numFmtId="0" fontId="35" fillId="0" borderId="0" xfId="33" applyFont="1" applyFill="1" applyBorder="1" applyAlignment="1" applyProtection="1">
      <alignment horizontal="center"/>
      <protection locked="0"/>
    </xf>
    <xf numFmtId="164" fontId="34" fillId="0" borderId="0" xfId="0" applyNumberFormat="1" applyFont="1"/>
    <xf numFmtId="0" fontId="34" fillId="0" borderId="0" xfId="0" applyFont="1"/>
    <xf numFmtId="0" fontId="15" fillId="17" borderId="0" xfId="0" applyFont="1" applyFill="1" applyBorder="1"/>
    <xf numFmtId="0" fontId="15" fillId="17" borderId="5" xfId="0" applyFont="1" applyFill="1" applyBorder="1"/>
    <xf numFmtId="0" fontId="15" fillId="17" borderId="6" xfId="0" applyFont="1" applyFill="1" applyBorder="1"/>
    <xf numFmtId="0" fontId="15" fillId="17" borderId="17" xfId="0" applyFont="1" applyFill="1" applyBorder="1"/>
    <xf numFmtId="0" fontId="15" fillId="17" borderId="18" xfId="0" applyFont="1" applyFill="1" applyBorder="1"/>
    <xf numFmtId="0" fontId="15" fillId="17" borderId="16" xfId="0" applyFont="1" applyFill="1" applyBorder="1"/>
    <xf numFmtId="0" fontId="3" fillId="0" borderId="0" xfId="4" applyFont="1" applyFill="1"/>
    <xf numFmtId="3" fontId="3" fillId="0" borderId="0" xfId="4" applyNumberFormat="1" applyFont="1" applyFill="1" applyBorder="1" applyAlignment="1">
      <alignment horizontal="right" vertical="top" wrapText="1"/>
    </xf>
    <xf numFmtId="3" fontId="14" fillId="0" borderId="0" xfId="4" applyNumberFormat="1" applyFont="1" applyFill="1" applyBorder="1" applyAlignment="1">
      <alignment horizontal="right" vertical="top" wrapText="1"/>
    </xf>
    <xf numFmtId="0" fontId="14" fillId="16" borderId="0" xfId="4" applyFont="1" applyFill="1"/>
    <xf numFmtId="0" fontId="14" fillId="16" borderId="0" xfId="25" applyFont="1" applyFill="1" applyAlignment="1">
      <alignment horizontal="left"/>
    </xf>
    <xf numFmtId="0" fontId="14" fillId="0" borderId="0" xfId="4" applyFont="1" applyFill="1" applyAlignment="1">
      <alignment horizontal="center"/>
    </xf>
    <xf numFmtId="0" fontId="14" fillId="0" borderId="0" xfId="4" applyFont="1" applyFill="1"/>
    <xf numFmtId="0" fontId="3" fillId="0" borderId="0" xfId="14" applyFont="1" applyFill="1"/>
    <xf numFmtId="11" fontId="3" fillId="0" borderId="0" xfId="4" applyNumberFormat="1" applyFont="1" applyFill="1"/>
    <xf numFmtId="2" fontId="3" fillId="0" borderId="0" xfId="4" applyNumberFormat="1" applyFont="1" applyFill="1"/>
    <xf numFmtId="165" fontId="3" fillId="0" borderId="0" xfId="4" applyNumberFormat="1" applyFont="1" applyFill="1"/>
    <xf numFmtId="0" fontId="14" fillId="0" borderId="0" xfId="14" applyNumberFormat="1" applyFont="1" applyFill="1" applyBorder="1" applyAlignment="1">
      <alignment horizontal="center"/>
    </xf>
    <xf numFmtId="11" fontId="14" fillId="0" borderId="0" xfId="4" applyNumberFormat="1" applyFont="1" applyFill="1" applyAlignment="1">
      <alignment horizontal="center"/>
    </xf>
    <xf numFmtId="1" fontId="14" fillId="0" borderId="0" xfId="4" applyNumberFormat="1" applyFont="1" applyFill="1" applyAlignment="1">
      <alignment horizontal="center"/>
    </xf>
    <xf numFmtId="0" fontId="14" fillId="0" borderId="0" xfId="14" applyNumberFormat="1" applyFont="1" applyFill="1" applyAlignment="1">
      <alignment horizontal="center"/>
    </xf>
    <xf numFmtId="0" fontId="37" fillId="0" borderId="0" xfId="0" applyFont="1" applyFill="1"/>
    <xf numFmtId="0" fontId="39" fillId="0" borderId="0" xfId="0" applyFont="1" applyFill="1"/>
    <xf numFmtId="0" fontId="3" fillId="0" borderId="0" xfId="4" applyFont="1" applyFill="1" applyBorder="1"/>
    <xf numFmtId="11" fontId="3" fillId="0" borderId="0" xfId="4" applyNumberFormat="1" applyFont="1" applyFill="1" applyBorder="1"/>
    <xf numFmtId="2" fontId="3" fillId="0" borderId="0" xfId="4" applyNumberFormat="1" applyFont="1" applyFill="1" applyBorder="1"/>
    <xf numFmtId="165" fontId="3" fillId="0" borderId="0" xfId="4" applyNumberFormat="1" applyFont="1" applyFill="1" applyBorder="1"/>
    <xf numFmtId="11" fontId="14" fillId="0" borderId="0" xfId="4" applyNumberFormat="1" applyFont="1" applyFill="1" applyBorder="1" applyAlignment="1">
      <alignment horizontal="center"/>
    </xf>
    <xf numFmtId="1" fontId="14" fillId="0" borderId="0" xfId="4" applyNumberFormat="1" applyFont="1" applyFill="1" applyBorder="1" applyAlignment="1">
      <alignment horizontal="center"/>
    </xf>
    <xf numFmtId="0" fontId="14" fillId="0" borderId="0" xfId="4" applyFont="1" applyFill="1" applyBorder="1"/>
    <xf numFmtId="2" fontId="14" fillId="0" borderId="0" xfId="4" applyNumberFormat="1" applyFont="1" applyFill="1" applyBorder="1"/>
    <xf numFmtId="165" fontId="14" fillId="0" borderId="0" xfId="4" applyNumberFormat="1" applyFont="1" applyFill="1" applyBorder="1"/>
    <xf numFmtId="0" fontId="37" fillId="0" borderId="0" xfId="0" applyFont="1" applyFill="1" applyBorder="1"/>
    <xf numFmtId="0" fontId="14" fillId="40" borderId="0" xfId="4" applyFont="1" applyFill="1"/>
    <xf numFmtId="0" fontId="14" fillId="41" borderId="0" xfId="4" applyFont="1" applyFill="1"/>
    <xf numFmtId="0" fontId="14" fillId="42" borderId="0" xfId="4" applyFont="1" applyFill="1"/>
    <xf numFmtId="0" fontId="14" fillId="42" borderId="0" xfId="25" applyFont="1" applyFill="1" applyAlignment="1">
      <alignment horizontal="center"/>
    </xf>
    <xf numFmtId="0" fontId="14" fillId="42" borderId="0" xfId="14" applyFont="1" applyFill="1"/>
    <xf numFmtId="0" fontId="14" fillId="0" borderId="0" xfId="4" applyFont="1" applyFill="1" applyBorder="1" applyAlignment="1">
      <alignment horizontal="center"/>
    </xf>
    <xf numFmtId="3" fontId="3" fillId="0" borderId="0" xfId="32" applyNumberFormat="1" applyFont="1" applyFill="1" applyBorder="1" applyAlignment="1">
      <alignment horizontal="right" vertical="top" wrapText="1"/>
    </xf>
    <xf numFmtId="3" fontId="3" fillId="0" borderId="0" xfId="32" applyNumberFormat="1" applyFont="1" applyFill="1" applyBorder="1"/>
    <xf numFmtId="0" fontId="14" fillId="41" borderId="0" xfId="4" applyFont="1" applyFill="1" applyBorder="1"/>
    <xf numFmtId="0" fontId="3" fillId="41" borderId="0" xfId="4" applyFont="1" applyFill="1" applyBorder="1"/>
    <xf numFmtId="0" fontId="14" fillId="40" borderId="0" xfId="4" applyFont="1" applyFill="1" applyBorder="1"/>
    <xf numFmtId="0" fontId="3" fillId="40" borderId="0" xfId="4" applyFont="1" applyFill="1" applyBorder="1"/>
    <xf numFmtId="0" fontId="14" fillId="42" borderId="0" xfId="4" applyFont="1" applyFill="1" applyBorder="1"/>
    <xf numFmtId="0" fontId="3" fillId="42" borderId="0" xfId="4" applyFont="1" applyFill="1" applyBorder="1"/>
    <xf numFmtId="0" fontId="14" fillId="16" borderId="0" xfId="4" applyFont="1" applyFill="1" applyBorder="1"/>
    <xf numFmtId="0" fontId="3" fillId="16" borderId="0" xfId="4" applyFont="1" applyFill="1" applyBorder="1"/>
    <xf numFmtId="0" fontId="3" fillId="0" borderId="0" xfId="1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0" xfId="14" applyNumberFormat="1" applyFont="1" applyFill="1" applyBorder="1" applyAlignment="1">
      <alignment horizontal="center"/>
    </xf>
    <xf numFmtId="3" fontId="3" fillId="0" borderId="0" xfId="4" applyNumberFormat="1" applyFont="1" applyFill="1" applyBorder="1"/>
    <xf numFmtId="0" fontId="3" fillId="0" borderId="0" xfId="14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0" fontId="39" fillId="0" borderId="0" xfId="0" applyFont="1" applyFill="1" applyBorder="1"/>
    <xf numFmtId="0" fontId="14" fillId="40" borderId="0" xfId="14" applyFont="1" applyFill="1" applyBorder="1"/>
    <xf numFmtId="0" fontId="14" fillId="16" borderId="0" xfId="4" applyFont="1" applyFill="1" applyBorder="1" applyAlignment="1">
      <alignment horizontal="center"/>
    </xf>
    <xf numFmtId="0" fontId="14" fillId="16" borderId="0" xfId="14" applyFont="1" applyFill="1" applyBorder="1"/>
    <xf numFmtId="0" fontId="14" fillId="41" borderId="0" xfId="4" applyFont="1" applyFill="1" applyBorder="1" applyAlignment="1">
      <alignment horizontal="center"/>
    </xf>
    <xf numFmtId="0" fontId="14" fillId="41" borderId="0" xfId="14" applyFont="1" applyFill="1" applyBorder="1"/>
    <xf numFmtId="0" fontId="14" fillId="43" borderId="0" xfId="14" applyFont="1" applyFill="1" applyBorder="1"/>
    <xf numFmtId="0" fontId="14" fillId="42" borderId="0" xfId="14" applyFont="1" applyFill="1" applyBorder="1"/>
    <xf numFmtId="0" fontId="14" fillId="44" borderId="0" xfId="4" applyFont="1" applyFill="1" applyBorder="1"/>
    <xf numFmtId="0" fontId="14" fillId="43" borderId="0" xfId="25" applyFont="1" applyFill="1" applyBorder="1" applyAlignment="1">
      <alignment horizontal="center"/>
    </xf>
    <xf numFmtId="0" fontId="14" fillId="45" borderId="0" xfId="25" applyFont="1" applyFill="1" applyBorder="1" applyAlignment="1">
      <alignment horizontal="left"/>
    </xf>
    <xf numFmtId="0" fontId="14" fillId="45" borderId="0" xfId="14" applyFont="1" applyFill="1" applyBorder="1"/>
    <xf numFmtId="0" fontId="34" fillId="0" borderId="0" xfId="0" applyFont="1" applyAlignment="1">
      <alignment horizontal="left"/>
    </xf>
  </cellXfs>
  <cellStyles count="3943">
    <cellStyle name="20% - Accent1 10" xfId="43"/>
    <cellStyle name="20% - Accent1 10 2" xfId="44"/>
    <cellStyle name="20% - Accent1 10_draft transactions report_052009_rvsd" xfId="45"/>
    <cellStyle name="20% - Accent1 100" xfId="46"/>
    <cellStyle name="20% - Accent1 101" xfId="47"/>
    <cellStyle name="20% - Accent1 102" xfId="48"/>
    <cellStyle name="20% - Accent1 103" xfId="49"/>
    <cellStyle name="20% - Accent1 104" xfId="50"/>
    <cellStyle name="20% - Accent1 105" xfId="51"/>
    <cellStyle name="20% - Accent1 106" xfId="52"/>
    <cellStyle name="20% - Accent1 107" xfId="53"/>
    <cellStyle name="20% - Accent1 108" xfId="54"/>
    <cellStyle name="20% - Accent1 109" xfId="55"/>
    <cellStyle name="20% - Accent1 11" xfId="56"/>
    <cellStyle name="20% - Accent1 11 2" xfId="57"/>
    <cellStyle name="20% - Accent1 11_draft transactions report_052009_rvsd" xfId="58"/>
    <cellStyle name="20% - Accent1 110" xfId="59"/>
    <cellStyle name="20% - Accent1 111" xfId="60"/>
    <cellStyle name="20% - Accent1 112" xfId="61"/>
    <cellStyle name="20% - Accent1 113" xfId="62"/>
    <cellStyle name="20% - Accent1 114" xfId="63"/>
    <cellStyle name="20% - Accent1 115" xfId="64"/>
    <cellStyle name="20% - Accent1 116" xfId="65"/>
    <cellStyle name="20% - Accent1 117" xfId="66"/>
    <cellStyle name="20% - Accent1 118" xfId="67"/>
    <cellStyle name="20% - Accent1 119" xfId="68"/>
    <cellStyle name="20% - Accent1 12" xfId="69"/>
    <cellStyle name="20% - Accent1 12 2" xfId="70"/>
    <cellStyle name="20% - Accent1 12_draft transactions report_052009_rvsd" xfId="71"/>
    <cellStyle name="20% - Accent1 120" xfId="72"/>
    <cellStyle name="20% - Accent1 121" xfId="73"/>
    <cellStyle name="20% - Accent1 122" xfId="74"/>
    <cellStyle name="20% - Accent1 123" xfId="75"/>
    <cellStyle name="20% - Accent1 124" xfId="76"/>
    <cellStyle name="20% - Accent1 125" xfId="77"/>
    <cellStyle name="20% - Accent1 126" xfId="78"/>
    <cellStyle name="20% - Accent1 127" xfId="79"/>
    <cellStyle name="20% - Accent1 128" xfId="80"/>
    <cellStyle name="20% - Accent1 129" xfId="81"/>
    <cellStyle name="20% - Accent1 13" xfId="82"/>
    <cellStyle name="20% - Accent1 13 2" xfId="83"/>
    <cellStyle name="20% - Accent1 13_draft transactions report_052009_rvsd" xfId="84"/>
    <cellStyle name="20% - Accent1 130" xfId="85"/>
    <cellStyle name="20% - Accent1 131" xfId="86"/>
    <cellStyle name="20% - Accent1 132" xfId="87"/>
    <cellStyle name="20% - Accent1 133" xfId="88"/>
    <cellStyle name="20% - Accent1 134" xfId="89"/>
    <cellStyle name="20% - Accent1 135" xfId="90"/>
    <cellStyle name="20% - Accent1 136" xfId="91"/>
    <cellStyle name="20% - Accent1 137" xfId="92"/>
    <cellStyle name="20% - Accent1 138" xfId="93"/>
    <cellStyle name="20% - Accent1 139" xfId="94"/>
    <cellStyle name="20% - Accent1 14" xfId="95"/>
    <cellStyle name="20% - Accent1 14 2" xfId="96"/>
    <cellStyle name="20% - Accent1 14_draft transactions report_052009_rvsd" xfId="97"/>
    <cellStyle name="20% - Accent1 140" xfId="98"/>
    <cellStyle name="20% - Accent1 141" xfId="99"/>
    <cellStyle name="20% - Accent1 142" xfId="100"/>
    <cellStyle name="20% - Accent1 143" xfId="101"/>
    <cellStyle name="20% - Accent1 144" xfId="102"/>
    <cellStyle name="20% - Accent1 145" xfId="103"/>
    <cellStyle name="20% - Accent1 146" xfId="104"/>
    <cellStyle name="20% - Accent1 147" xfId="105"/>
    <cellStyle name="20% - Accent1 148" xfId="106"/>
    <cellStyle name="20% - Accent1 149" xfId="107"/>
    <cellStyle name="20% - Accent1 15" xfId="108"/>
    <cellStyle name="20% - Accent1 15 2" xfId="109"/>
    <cellStyle name="20% - Accent1 15_draft transactions report_052009_rvsd" xfId="110"/>
    <cellStyle name="20% - Accent1 150" xfId="111"/>
    <cellStyle name="20% - Accent1 151" xfId="112"/>
    <cellStyle name="20% - Accent1 16" xfId="113"/>
    <cellStyle name="20% - Accent1 16 2" xfId="114"/>
    <cellStyle name="20% - Accent1 16_draft transactions report_052009_rvsd" xfId="115"/>
    <cellStyle name="20% - Accent1 17" xfId="116"/>
    <cellStyle name="20% - Accent1 17 2" xfId="117"/>
    <cellStyle name="20% - Accent1 17_draft transactions report_052009_rvsd" xfId="118"/>
    <cellStyle name="20% - Accent1 18" xfId="119"/>
    <cellStyle name="20% - Accent1 18 2" xfId="120"/>
    <cellStyle name="20% - Accent1 18_draft transactions report_052009_rvsd" xfId="121"/>
    <cellStyle name="20% - Accent1 19" xfId="122"/>
    <cellStyle name="20% - Accent1 19 2" xfId="123"/>
    <cellStyle name="20% - Accent1 19_draft transactions report_052009_rvsd" xfId="124"/>
    <cellStyle name="20% - Accent1 2" xfId="125"/>
    <cellStyle name="20% - Accent1 2 2" xfId="126"/>
    <cellStyle name="20% - Accent1 2 2 2" xfId="127"/>
    <cellStyle name="20% - Accent1 2 2_draft transactions report_052009_rvsd" xfId="128"/>
    <cellStyle name="20% - Accent1 2 3" xfId="129"/>
    <cellStyle name="20% - Accent1 2_draft transactions report_052009_rvsd" xfId="130"/>
    <cellStyle name="20% - Accent1 20" xfId="131"/>
    <cellStyle name="20% - Accent1 20 2" xfId="132"/>
    <cellStyle name="20% - Accent1 20_draft transactions report_052009_rvsd" xfId="133"/>
    <cellStyle name="20% - Accent1 21" xfId="134"/>
    <cellStyle name="20% - Accent1 21 2" xfId="135"/>
    <cellStyle name="20% - Accent1 21_draft transactions report_052009_rvsd" xfId="136"/>
    <cellStyle name="20% - Accent1 22" xfId="137"/>
    <cellStyle name="20% - Accent1 22 2" xfId="138"/>
    <cellStyle name="20% - Accent1 22_draft transactions report_052009_rvsd" xfId="139"/>
    <cellStyle name="20% - Accent1 23" xfId="140"/>
    <cellStyle name="20% - Accent1 23 2" xfId="141"/>
    <cellStyle name="20% - Accent1 23_draft transactions report_052009_rvsd" xfId="142"/>
    <cellStyle name="20% - Accent1 24" xfId="143"/>
    <cellStyle name="20% - Accent1 24 2" xfId="144"/>
    <cellStyle name="20% - Accent1 24_draft transactions report_052009_rvsd" xfId="145"/>
    <cellStyle name="20% - Accent1 25" xfId="146"/>
    <cellStyle name="20% - Accent1 25 2" xfId="147"/>
    <cellStyle name="20% - Accent1 25_draft transactions report_052009_rvsd" xfId="148"/>
    <cellStyle name="20% - Accent1 26" xfId="149"/>
    <cellStyle name="20% - Accent1 26 2" xfId="150"/>
    <cellStyle name="20% - Accent1 26_draft transactions report_052009_rvsd" xfId="151"/>
    <cellStyle name="20% - Accent1 27" xfId="152"/>
    <cellStyle name="20% - Accent1 27 2" xfId="153"/>
    <cellStyle name="20% - Accent1 27_draft transactions report_052009_rvsd" xfId="154"/>
    <cellStyle name="20% - Accent1 28" xfId="155"/>
    <cellStyle name="20% - Accent1 28 2" xfId="156"/>
    <cellStyle name="20% - Accent1 28_draft transactions report_052009_rvsd" xfId="157"/>
    <cellStyle name="20% - Accent1 29" xfId="158"/>
    <cellStyle name="20% - Accent1 29 2" xfId="159"/>
    <cellStyle name="20% - Accent1 29_draft transactions report_052009_rvsd" xfId="160"/>
    <cellStyle name="20% - Accent1 3" xfId="161"/>
    <cellStyle name="20% - Accent1 3 2" xfId="162"/>
    <cellStyle name="20% - Accent1 3 2 2" xfId="163"/>
    <cellStyle name="20% - Accent1 3 2_draft transactions report_052009_rvsd" xfId="164"/>
    <cellStyle name="20% - Accent1 3 3" xfId="165"/>
    <cellStyle name="20% - Accent1 3_draft transactions report_052009_rvsd" xfId="166"/>
    <cellStyle name="20% - Accent1 30" xfId="167"/>
    <cellStyle name="20% - Accent1 30 2" xfId="168"/>
    <cellStyle name="20% - Accent1 30_draft transactions report_052009_rvsd" xfId="169"/>
    <cellStyle name="20% - Accent1 31" xfId="170"/>
    <cellStyle name="20% - Accent1 31 2" xfId="171"/>
    <cellStyle name="20% - Accent1 31_draft transactions report_052009_rvsd" xfId="172"/>
    <cellStyle name="20% - Accent1 32" xfId="173"/>
    <cellStyle name="20% - Accent1 32 2" xfId="174"/>
    <cellStyle name="20% - Accent1 32_draft transactions report_052009_rvsd" xfId="175"/>
    <cellStyle name="20% - Accent1 33" xfId="176"/>
    <cellStyle name="20% - Accent1 34" xfId="177"/>
    <cellStyle name="20% - Accent1 35" xfId="178"/>
    <cellStyle name="20% - Accent1 36" xfId="179"/>
    <cellStyle name="20% - Accent1 37" xfId="180"/>
    <cellStyle name="20% - Accent1 38" xfId="181"/>
    <cellStyle name="20% - Accent1 39" xfId="182"/>
    <cellStyle name="20% - Accent1 4" xfId="183"/>
    <cellStyle name="20% - Accent1 4 2" xfId="184"/>
    <cellStyle name="20% - Accent1 4 2 2" xfId="185"/>
    <cellStyle name="20% - Accent1 4 2_draft transactions report_052009_rvsd" xfId="186"/>
    <cellStyle name="20% - Accent1 4 3" xfId="187"/>
    <cellStyle name="20% - Accent1 4_draft transactions report_052009_rvsd" xfId="188"/>
    <cellStyle name="20% - Accent1 40" xfId="189"/>
    <cellStyle name="20% - Accent1 41" xfId="190"/>
    <cellStyle name="20% - Accent1 42" xfId="191"/>
    <cellStyle name="20% - Accent1 43" xfId="192"/>
    <cellStyle name="20% - Accent1 44" xfId="193"/>
    <cellStyle name="20% - Accent1 45" xfId="194"/>
    <cellStyle name="20% - Accent1 46" xfId="195"/>
    <cellStyle name="20% - Accent1 47" xfId="196"/>
    <cellStyle name="20% - Accent1 48" xfId="197"/>
    <cellStyle name="20% - Accent1 49" xfId="198"/>
    <cellStyle name="20% - Accent1 5" xfId="199"/>
    <cellStyle name="20% - Accent1 5 2" xfId="200"/>
    <cellStyle name="20% - Accent1 5 2 2" xfId="201"/>
    <cellStyle name="20% - Accent1 5 2_draft transactions report_052009_rvsd" xfId="202"/>
    <cellStyle name="20% - Accent1 5 3" xfId="203"/>
    <cellStyle name="20% - Accent1 5_draft transactions report_052009_rvsd" xfId="204"/>
    <cellStyle name="20% - Accent1 50" xfId="205"/>
    <cellStyle name="20% - Accent1 51" xfId="206"/>
    <cellStyle name="20% - Accent1 52" xfId="207"/>
    <cellStyle name="20% - Accent1 53" xfId="208"/>
    <cellStyle name="20% - Accent1 54" xfId="209"/>
    <cellStyle name="20% - Accent1 55" xfId="210"/>
    <cellStyle name="20% - Accent1 56" xfId="211"/>
    <cellStyle name="20% - Accent1 57" xfId="212"/>
    <cellStyle name="20% - Accent1 58" xfId="213"/>
    <cellStyle name="20% - Accent1 59" xfId="214"/>
    <cellStyle name="20% - Accent1 6" xfId="215"/>
    <cellStyle name="20% - Accent1 6 2" xfId="216"/>
    <cellStyle name="20% - Accent1 6 2 2" xfId="217"/>
    <cellStyle name="20% - Accent1 6 2_draft transactions report_052009_rvsd" xfId="218"/>
    <cellStyle name="20% - Accent1 6 3" xfId="219"/>
    <cellStyle name="20% - Accent1 6_draft transactions report_052009_rvsd" xfId="220"/>
    <cellStyle name="20% - Accent1 60" xfId="221"/>
    <cellStyle name="20% - Accent1 61" xfId="222"/>
    <cellStyle name="20% - Accent1 62" xfId="223"/>
    <cellStyle name="20% - Accent1 63" xfId="224"/>
    <cellStyle name="20% - Accent1 64" xfId="225"/>
    <cellStyle name="20% - Accent1 65" xfId="226"/>
    <cellStyle name="20% - Accent1 66" xfId="227"/>
    <cellStyle name="20% - Accent1 67" xfId="228"/>
    <cellStyle name="20% - Accent1 68" xfId="229"/>
    <cellStyle name="20% - Accent1 69" xfId="230"/>
    <cellStyle name="20% - Accent1 7" xfId="231"/>
    <cellStyle name="20% - Accent1 7 2" xfId="232"/>
    <cellStyle name="20% - Accent1 7 2 2" xfId="233"/>
    <cellStyle name="20% - Accent1 7 2_draft transactions report_052009_rvsd" xfId="234"/>
    <cellStyle name="20% - Accent1 7 3" xfId="235"/>
    <cellStyle name="20% - Accent1 7_draft transactions report_052009_rvsd" xfId="236"/>
    <cellStyle name="20% - Accent1 70" xfId="237"/>
    <cellStyle name="20% - Accent1 71" xfId="238"/>
    <cellStyle name="20% - Accent1 72" xfId="239"/>
    <cellStyle name="20% - Accent1 73" xfId="240"/>
    <cellStyle name="20% - Accent1 74" xfId="241"/>
    <cellStyle name="20% - Accent1 75" xfId="242"/>
    <cellStyle name="20% - Accent1 76" xfId="243"/>
    <cellStyle name="20% - Accent1 77" xfId="244"/>
    <cellStyle name="20% - Accent1 78" xfId="245"/>
    <cellStyle name="20% - Accent1 79" xfId="246"/>
    <cellStyle name="20% - Accent1 8" xfId="247"/>
    <cellStyle name="20% - Accent1 8 2" xfId="248"/>
    <cellStyle name="20% - Accent1 8 2 2" xfId="249"/>
    <cellStyle name="20% - Accent1 8 2_draft transactions report_052009_rvsd" xfId="250"/>
    <cellStyle name="20% - Accent1 8 3" xfId="251"/>
    <cellStyle name="20% - Accent1 8_draft transactions report_052009_rvsd" xfId="252"/>
    <cellStyle name="20% - Accent1 80" xfId="253"/>
    <cellStyle name="20% - Accent1 81" xfId="254"/>
    <cellStyle name="20% - Accent1 82" xfId="255"/>
    <cellStyle name="20% - Accent1 83" xfId="256"/>
    <cellStyle name="20% - Accent1 84" xfId="257"/>
    <cellStyle name="20% - Accent1 85" xfId="258"/>
    <cellStyle name="20% - Accent1 86" xfId="259"/>
    <cellStyle name="20% - Accent1 87" xfId="260"/>
    <cellStyle name="20% - Accent1 88" xfId="261"/>
    <cellStyle name="20% - Accent1 89" xfId="262"/>
    <cellStyle name="20% - Accent1 9" xfId="263"/>
    <cellStyle name="20% - Accent1 9 2" xfId="264"/>
    <cellStyle name="20% - Accent1 9 2 2" xfId="265"/>
    <cellStyle name="20% - Accent1 9 2_draft transactions report_052009_rvsd" xfId="266"/>
    <cellStyle name="20% - Accent1 9 3" xfId="267"/>
    <cellStyle name="20% - Accent1 9_draft transactions report_052009_rvsd" xfId="268"/>
    <cellStyle name="20% - Accent1 90" xfId="269"/>
    <cellStyle name="20% - Accent1 91" xfId="270"/>
    <cellStyle name="20% - Accent1 92" xfId="271"/>
    <cellStyle name="20% - Accent1 93" xfId="272"/>
    <cellStyle name="20% - Accent1 94" xfId="273"/>
    <cellStyle name="20% - Accent1 95" xfId="274"/>
    <cellStyle name="20% - Accent1 96" xfId="275"/>
    <cellStyle name="20% - Accent1 97" xfId="276"/>
    <cellStyle name="20% - Accent1 98" xfId="277"/>
    <cellStyle name="20% - Accent1 99" xfId="278"/>
    <cellStyle name="20% - Accent2 10" xfId="279"/>
    <cellStyle name="20% - Accent2 10 2" xfId="280"/>
    <cellStyle name="20% - Accent2 10_draft transactions report_052009_rvsd" xfId="281"/>
    <cellStyle name="20% - Accent2 100" xfId="282"/>
    <cellStyle name="20% - Accent2 101" xfId="283"/>
    <cellStyle name="20% - Accent2 102" xfId="284"/>
    <cellStyle name="20% - Accent2 103" xfId="285"/>
    <cellStyle name="20% - Accent2 104" xfId="286"/>
    <cellStyle name="20% - Accent2 105" xfId="287"/>
    <cellStyle name="20% - Accent2 106" xfId="288"/>
    <cellStyle name="20% - Accent2 107" xfId="289"/>
    <cellStyle name="20% - Accent2 108" xfId="290"/>
    <cellStyle name="20% - Accent2 109" xfId="291"/>
    <cellStyle name="20% - Accent2 11" xfId="292"/>
    <cellStyle name="20% - Accent2 11 2" xfId="293"/>
    <cellStyle name="20% - Accent2 11_draft transactions report_052009_rvsd" xfId="294"/>
    <cellStyle name="20% - Accent2 110" xfId="295"/>
    <cellStyle name="20% - Accent2 111" xfId="296"/>
    <cellStyle name="20% - Accent2 112" xfId="297"/>
    <cellStyle name="20% - Accent2 113" xfId="298"/>
    <cellStyle name="20% - Accent2 114" xfId="299"/>
    <cellStyle name="20% - Accent2 115" xfId="300"/>
    <cellStyle name="20% - Accent2 116" xfId="301"/>
    <cellStyle name="20% - Accent2 117" xfId="302"/>
    <cellStyle name="20% - Accent2 118" xfId="303"/>
    <cellStyle name="20% - Accent2 119" xfId="304"/>
    <cellStyle name="20% - Accent2 12" xfId="305"/>
    <cellStyle name="20% - Accent2 12 2" xfId="306"/>
    <cellStyle name="20% - Accent2 12_draft transactions report_052009_rvsd" xfId="307"/>
    <cellStyle name="20% - Accent2 120" xfId="308"/>
    <cellStyle name="20% - Accent2 121" xfId="309"/>
    <cellStyle name="20% - Accent2 122" xfId="310"/>
    <cellStyle name="20% - Accent2 123" xfId="311"/>
    <cellStyle name="20% - Accent2 124" xfId="312"/>
    <cellStyle name="20% - Accent2 125" xfId="313"/>
    <cellStyle name="20% - Accent2 126" xfId="314"/>
    <cellStyle name="20% - Accent2 127" xfId="315"/>
    <cellStyle name="20% - Accent2 128" xfId="316"/>
    <cellStyle name="20% - Accent2 129" xfId="317"/>
    <cellStyle name="20% - Accent2 13" xfId="318"/>
    <cellStyle name="20% - Accent2 13 2" xfId="319"/>
    <cellStyle name="20% - Accent2 13_draft transactions report_052009_rvsd" xfId="320"/>
    <cellStyle name="20% - Accent2 130" xfId="321"/>
    <cellStyle name="20% - Accent2 131" xfId="322"/>
    <cellStyle name="20% - Accent2 132" xfId="323"/>
    <cellStyle name="20% - Accent2 133" xfId="324"/>
    <cellStyle name="20% - Accent2 134" xfId="325"/>
    <cellStyle name="20% - Accent2 135" xfId="326"/>
    <cellStyle name="20% - Accent2 136" xfId="327"/>
    <cellStyle name="20% - Accent2 137" xfId="328"/>
    <cellStyle name="20% - Accent2 138" xfId="329"/>
    <cellStyle name="20% - Accent2 139" xfId="330"/>
    <cellStyle name="20% - Accent2 14" xfId="331"/>
    <cellStyle name="20% - Accent2 14 2" xfId="332"/>
    <cellStyle name="20% - Accent2 14_draft transactions report_052009_rvsd" xfId="333"/>
    <cellStyle name="20% - Accent2 140" xfId="334"/>
    <cellStyle name="20% - Accent2 141" xfId="335"/>
    <cellStyle name="20% - Accent2 142" xfId="336"/>
    <cellStyle name="20% - Accent2 143" xfId="337"/>
    <cellStyle name="20% - Accent2 144" xfId="338"/>
    <cellStyle name="20% - Accent2 145" xfId="339"/>
    <cellStyle name="20% - Accent2 146" xfId="340"/>
    <cellStyle name="20% - Accent2 147" xfId="341"/>
    <cellStyle name="20% - Accent2 148" xfId="342"/>
    <cellStyle name="20% - Accent2 149" xfId="343"/>
    <cellStyle name="20% - Accent2 15" xfId="344"/>
    <cellStyle name="20% - Accent2 15 2" xfId="345"/>
    <cellStyle name="20% - Accent2 15_draft transactions report_052009_rvsd" xfId="346"/>
    <cellStyle name="20% - Accent2 150" xfId="347"/>
    <cellStyle name="20% - Accent2 151" xfId="348"/>
    <cellStyle name="20% - Accent2 16" xfId="349"/>
    <cellStyle name="20% - Accent2 16 2" xfId="350"/>
    <cellStyle name="20% - Accent2 16_draft transactions report_052009_rvsd" xfId="351"/>
    <cellStyle name="20% - Accent2 17" xfId="352"/>
    <cellStyle name="20% - Accent2 17 2" xfId="353"/>
    <cellStyle name="20% - Accent2 17_draft transactions report_052009_rvsd" xfId="354"/>
    <cellStyle name="20% - Accent2 18" xfId="355"/>
    <cellStyle name="20% - Accent2 18 2" xfId="356"/>
    <cellStyle name="20% - Accent2 18_draft transactions report_052009_rvsd" xfId="357"/>
    <cellStyle name="20% - Accent2 19" xfId="358"/>
    <cellStyle name="20% - Accent2 19 2" xfId="359"/>
    <cellStyle name="20% - Accent2 19_draft transactions report_052009_rvsd" xfId="360"/>
    <cellStyle name="20% - Accent2 2" xfId="361"/>
    <cellStyle name="20% - Accent2 2 2" xfId="362"/>
    <cellStyle name="20% - Accent2 2 2 2" xfId="363"/>
    <cellStyle name="20% - Accent2 2 2_draft transactions report_052009_rvsd" xfId="364"/>
    <cellStyle name="20% - Accent2 2 3" xfId="365"/>
    <cellStyle name="20% - Accent2 2_draft transactions report_052009_rvsd" xfId="366"/>
    <cellStyle name="20% - Accent2 20" xfId="367"/>
    <cellStyle name="20% - Accent2 20 2" xfId="368"/>
    <cellStyle name="20% - Accent2 20_draft transactions report_052009_rvsd" xfId="369"/>
    <cellStyle name="20% - Accent2 21" xfId="370"/>
    <cellStyle name="20% - Accent2 21 2" xfId="371"/>
    <cellStyle name="20% - Accent2 21_draft transactions report_052009_rvsd" xfId="372"/>
    <cellStyle name="20% - Accent2 22" xfId="373"/>
    <cellStyle name="20% - Accent2 22 2" xfId="374"/>
    <cellStyle name="20% - Accent2 22_draft transactions report_052009_rvsd" xfId="375"/>
    <cellStyle name="20% - Accent2 23" xfId="376"/>
    <cellStyle name="20% - Accent2 23 2" xfId="377"/>
    <cellStyle name="20% - Accent2 23_draft transactions report_052009_rvsd" xfId="378"/>
    <cellStyle name="20% - Accent2 24" xfId="379"/>
    <cellStyle name="20% - Accent2 24 2" xfId="380"/>
    <cellStyle name="20% - Accent2 24_draft transactions report_052009_rvsd" xfId="381"/>
    <cellStyle name="20% - Accent2 25" xfId="382"/>
    <cellStyle name="20% - Accent2 25 2" xfId="383"/>
    <cellStyle name="20% - Accent2 25_draft transactions report_052009_rvsd" xfId="384"/>
    <cellStyle name="20% - Accent2 26" xfId="385"/>
    <cellStyle name="20% - Accent2 26 2" xfId="386"/>
    <cellStyle name="20% - Accent2 26_draft transactions report_052009_rvsd" xfId="387"/>
    <cellStyle name="20% - Accent2 27" xfId="388"/>
    <cellStyle name="20% - Accent2 27 2" xfId="389"/>
    <cellStyle name="20% - Accent2 27_draft transactions report_052009_rvsd" xfId="390"/>
    <cellStyle name="20% - Accent2 28" xfId="391"/>
    <cellStyle name="20% - Accent2 28 2" xfId="392"/>
    <cellStyle name="20% - Accent2 28_draft transactions report_052009_rvsd" xfId="393"/>
    <cellStyle name="20% - Accent2 29" xfId="394"/>
    <cellStyle name="20% - Accent2 29 2" xfId="395"/>
    <cellStyle name="20% - Accent2 29_draft transactions report_052009_rvsd" xfId="396"/>
    <cellStyle name="20% - Accent2 3" xfId="397"/>
    <cellStyle name="20% - Accent2 3 2" xfId="398"/>
    <cellStyle name="20% - Accent2 3 2 2" xfId="399"/>
    <cellStyle name="20% - Accent2 3 2_draft transactions report_052009_rvsd" xfId="400"/>
    <cellStyle name="20% - Accent2 3 3" xfId="401"/>
    <cellStyle name="20% - Accent2 3_draft transactions report_052009_rvsd" xfId="402"/>
    <cellStyle name="20% - Accent2 30" xfId="403"/>
    <cellStyle name="20% - Accent2 30 2" xfId="404"/>
    <cellStyle name="20% - Accent2 30_draft transactions report_052009_rvsd" xfId="405"/>
    <cellStyle name="20% - Accent2 31" xfId="406"/>
    <cellStyle name="20% - Accent2 31 2" xfId="407"/>
    <cellStyle name="20% - Accent2 31_draft transactions report_052009_rvsd" xfId="408"/>
    <cellStyle name="20% - Accent2 32" xfId="409"/>
    <cellStyle name="20% - Accent2 32 2" xfId="410"/>
    <cellStyle name="20% - Accent2 32_draft transactions report_052009_rvsd" xfId="411"/>
    <cellStyle name="20% - Accent2 33" xfId="412"/>
    <cellStyle name="20% - Accent2 34" xfId="413"/>
    <cellStyle name="20% - Accent2 35" xfId="414"/>
    <cellStyle name="20% - Accent2 36" xfId="415"/>
    <cellStyle name="20% - Accent2 37" xfId="416"/>
    <cellStyle name="20% - Accent2 38" xfId="417"/>
    <cellStyle name="20% - Accent2 39" xfId="418"/>
    <cellStyle name="20% - Accent2 4" xfId="419"/>
    <cellStyle name="20% - Accent2 4 2" xfId="420"/>
    <cellStyle name="20% - Accent2 4 2 2" xfId="421"/>
    <cellStyle name="20% - Accent2 4 2_draft transactions report_052009_rvsd" xfId="422"/>
    <cellStyle name="20% - Accent2 4 3" xfId="423"/>
    <cellStyle name="20% - Accent2 4_draft transactions report_052009_rvsd" xfId="424"/>
    <cellStyle name="20% - Accent2 40" xfId="425"/>
    <cellStyle name="20% - Accent2 41" xfId="426"/>
    <cellStyle name="20% - Accent2 42" xfId="427"/>
    <cellStyle name="20% - Accent2 43" xfId="428"/>
    <cellStyle name="20% - Accent2 44" xfId="429"/>
    <cellStyle name="20% - Accent2 45" xfId="430"/>
    <cellStyle name="20% - Accent2 46" xfId="431"/>
    <cellStyle name="20% - Accent2 47" xfId="432"/>
    <cellStyle name="20% - Accent2 48" xfId="433"/>
    <cellStyle name="20% - Accent2 49" xfId="434"/>
    <cellStyle name="20% - Accent2 5" xfId="435"/>
    <cellStyle name="20% - Accent2 5 2" xfId="436"/>
    <cellStyle name="20% - Accent2 5 2 2" xfId="437"/>
    <cellStyle name="20% - Accent2 5 2_draft transactions report_052009_rvsd" xfId="438"/>
    <cellStyle name="20% - Accent2 5 3" xfId="439"/>
    <cellStyle name="20% - Accent2 5_draft transactions report_052009_rvsd" xfId="440"/>
    <cellStyle name="20% - Accent2 50" xfId="441"/>
    <cellStyle name="20% - Accent2 51" xfId="442"/>
    <cellStyle name="20% - Accent2 52" xfId="443"/>
    <cellStyle name="20% - Accent2 53" xfId="444"/>
    <cellStyle name="20% - Accent2 54" xfId="445"/>
    <cellStyle name="20% - Accent2 55" xfId="446"/>
    <cellStyle name="20% - Accent2 56" xfId="447"/>
    <cellStyle name="20% - Accent2 57" xfId="448"/>
    <cellStyle name="20% - Accent2 58" xfId="449"/>
    <cellStyle name="20% - Accent2 59" xfId="450"/>
    <cellStyle name="20% - Accent2 6" xfId="451"/>
    <cellStyle name="20% - Accent2 6 2" xfId="452"/>
    <cellStyle name="20% - Accent2 6 2 2" xfId="453"/>
    <cellStyle name="20% - Accent2 6 2_draft transactions report_052009_rvsd" xfId="454"/>
    <cellStyle name="20% - Accent2 6 3" xfId="455"/>
    <cellStyle name="20% - Accent2 6_draft transactions report_052009_rvsd" xfId="456"/>
    <cellStyle name="20% - Accent2 60" xfId="457"/>
    <cellStyle name="20% - Accent2 61" xfId="458"/>
    <cellStyle name="20% - Accent2 62" xfId="459"/>
    <cellStyle name="20% - Accent2 63" xfId="460"/>
    <cellStyle name="20% - Accent2 64" xfId="461"/>
    <cellStyle name="20% - Accent2 65" xfId="462"/>
    <cellStyle name="20% - Accent2 66" xfId="463"/>
    <cellStyle name="20% - Accent2 67" xfId="464"/>
    <cellStyle name="20% - Accent2 68" xfId="465"/>
    <cellStyle name="20% - Accent2 69" xfId="466"/>
    <cellStyle name="20% - Accent2 7" xfId="467"/>
    <cellStyle name="20% - Accent2 7 2" xfId="468"/>
    <cellStyle name="20% - Accent2 7 2 2" xfId="469"/>
    <cellStyle name="20% - Accent2 7 2_draft transactions report_052009_rvsd" xfId="470"/>
    <cellStyle name="20% - Accent2 7 3" xfId="471"/>
    <cellStyle name="20% - Accent2 7_draft transactions report_052009_rvsd" xfId="472"/>
    <cellStyle name="20% - Accent2 70" xfId="473"/>
    <cellStyle name="20% - Accent2 71" xfId="474"/>
    <cellStyle name="20% - Accent2 72" xfId="475"/>
    <cellStyle name="20% - Accent2 73" xfId="476"/>
    <cellStyle name="20% - Accent2 74" xfId="477"/>
    <cellStyle name="20% - Accent2 75" xfId="478"/>
    <cellStyle name="20% - Accent2 76" xfId="479"/>
    <cellStyle name="20% - Accent2 77" xfId="480"/>
    <cellStyle name="20% - Accent2 78" xfId="481"/>
    <cellStyle name="20% - Accent2 79" xfId="482"/>
    <cellStyle name="20% - Accent2 8" xfId="483"/>
    <cellStyle name="20% - Accent2 8 2" xfId="484"/>
    <cellStyle name="20% - Accent2 8 2 2" xfId="485"/>
    <cellStyle name="20% - Accent2 8 2_draft transactions report_052009_rvsd" xfId="486"/>
    <cellStyle name="20% - Accent2 8 3" xfId="487"/>
    <cellStyle name="20% - Accent2 8_draft transactions report_052009_rvsd" xfId="488"/>
    <cellStyle name="20% - Accent2 80" xfId="489"/>
    <cellStyle name="20% - Accent2 81" xfId="490"/>
    <cellStyle name="20% - Accent2 82" xfId="491"/>
    <cellStyle name="20% - Accent2 83" xfId="492"/>
    <cellStyle name="20% - Accent2 84" xfId="493"/>
    <cellStyle name="20% - Accent2 85" xfId="494"/>
    <cellStyle name="20% - Accent2 86" xfId="495"/>
    <cellStyle name="20% - Accent2 87" xfId="496"/>
    <cellStyle name="20% - Accent2 88" xfId="497"/>
    <cellStyle name="20% - Accent2 89" xfId="498"/>
    <cellStyle name="20% - Accent2 9" xfId="499"/>
    <cellStyle name="20% - Accent2 9 2" xfId="500"/>
    <cellStyle name="20% - Accent2 9 2 2" xfId="501"/>
    <cellStyle name="20% - Accent2 9 2_draft transactions report_052009_rvsd" xfId="502"/>
    <cellStyle name="20% - Accent2 9 3" xfId="503"/>
    <cellStyle name="20% - Accent2 9_draft transactions report_052009_rvsd" xfId="504"/>
    <cellStyle name="20% - Accent2 90" xfId="505"/>
    <cellStyle name="20% - Accent2 91" xfId="506"/>
    <cellStyle name="20% - Accent2 92" xfId="507"/>
    <cellStyle name="20% - Accent2 93" xfId="508"/>
    <cellStyle name="20% - Accent2 94" xfId="509"/>
    <cellStyle name="20% - Accent2 95" xfId="510"/>
    <cellStyle name="20% - Accent2 96" xfId="511"/>
    <cellStyle name="20% - Accent2 97" xfId="512"/>
    <cellStyle name="20% - Accent2 98" xfId="513"/>
    <cellStyle name="20% - Accent2 99" xfId="514"/>
    <cellStyle name="20% - Accent3 10" xfId="515"/>
    <cellStyle name="20% - Accent3 10 2" xfId="516"/>
    <cellStyle name="20% - Accent3 10_draft transactions report_052009_rvsd" xfId="517"/>
    <cellStyle name="20% - Accent3 100" xfId="518"/>
    <cellStyle name="20% - Accent3 101" xfId="519"/>
    <cellStyle name="20% - Accent3 102" xfId="520"/>
    <cellStyle name="20% - Accent3 103" xfId="521"/>
    <cellStyle name="20% - Accent3 104" xfId="522"/>
    <cellStyle name="20% - Accent3 105" xfId="523"/>
    <cellStyle name="20% - Accent3 106" xfId="524"/>
    <cellStyle name="20% - Accent3 107" xfId="525"/>
    <cellStyle name="20% - Accent3 108" xfId="526"/>
    <cellStyle name="20% - Accent3 109" xfId="527"/>
    <cellStyle name="20% - Accent3 11" xfId="528"/>
    <cellStyle name="20% - Accent3 11 2" xfId="529"/>
    <cellStyle name="20% - Accent3 11_draft transactions report_052009_rvsd" xfId="530"/>
    <cellStyle name="20% - Accent3 110" xfId="531"/>
    <cellStyle name="20% - Accent3 111" xfId="532"/>
    <cellStyle name="20% - Accent3 112" xfId="533"/>
    <cellStyle name="20% - Accent3 113" xfId="534"/>
    <cellStyle name="20% - Accent3 114" xfId="535"/>
    <cellStyle name="20% - Accent3 115" xfId="536"/>
    <cellStyle name="20% - Accent3 116" xfId="537"/>
    <cellStyle name="20% - Accent3 117" xfId="538"/>
    <cellStyle name="20% - Accent3 118" xfId="539"/>
    <cellStyle name="20% - Accent3 119" xfId="540"/>
    <cellStyle name="20% - Accent3 12" xfId="541"/>
    <cellStyle name="20% - Accent3 12 2" xfId="542"/>
    <cellStyle name="20% - Accent3 12_draft transactions report_052009_rvsd" xfId="543"/>
    <cellStyle name="20% - Accent3 120" xfId="544"/>
    <cellStyle name="20% - Accent3 121" xfId="545"/>
    <cellStyle name="20% - Accent3 122" xfId="546"/>
    <cellStyle name="20% - Accent3 123" xfId="547"/>
    <cellStyle name="20% - Accent3 124" xfId="548"/>
    <cellStyle name="20% - Accent3 125" xfId="549"/>
    <cellStyle name="20% - Accent3 126" xfId="550"/>
    <cellStyle name="20% - Accent3 127" xfId="551"/>
    <cellStyle name="20% - Accent3 128" xfId="552"/>
    <cellStyle name="20% - Accent3 129" xfId="553"/>
    <cellStyle name="20% - Accent3 13" xfId="554"/>
    <cellStyle name="20% - Accent3 13 2" xfId="555"/>
    <cellStyle name="20% - Accent3 13_draft transactions report_052009_rvsd" xfId="556"/>
    <cellStyle name="20% - Accent3 130" xfId="557"/>
    <cellStyle name="20% - Accent3 131" xfId="558"/>
    <cellStyle name="20% - Accent3 132" xfId="559"/>
    <cellStyle name="20% - Accent3 133" xfId="560"/>
    <cellStyle name="20% - Accent3 134" xfId="561"/>
    <cellStyle name="20% - Accent3 135" xfId="562"/>
    <cellStyle name="20% - Accent3 136" xfId="563"/>
    <cellStyle name="20% - Accent3 137" xfId="564"/>
    <cellStyle name="20% - Accent3 138" xfId="565"/>
    <cellStyle name="20% - Accent3 139" xfId="566"/>
    <cellStyle name="20% - Accent3 14" xfId="567"/>
    <cellStyle name="20% - Accent3 14 2" xfId="568"/>
    <cellStyle name="20% - Accent3 14_draft transactions report_052009_rvsd" xfId="569"/>
    <cellStyle name="20% - Accent3 140" xfId="570"/>
    <cellStyle name="20% - Accent3 141" xfId="571"/>
    <cellStyle name="20% - Accent3 142" xfId="572"/>
    <cellStyle name="20% - Accent3 143" xfId="573"/>
    <cellStyle name="20% - Accent3 144" xfId="574"/>
    <cellStyle name="20% - Accent3 145" xfId="575"/>
    <cellStyle name="20% - Accent3 146" xfId="576"/>
    <cellStyle name="20% - Accent3 147" xfId="577"/>
    <cellStyle name="20% - Accent3 148" xfId="578"/>
    <cellStyle name="20% - Accent3 149" xfId="579"/>
    <cellStyle name="20% - Accent3 15" xfId="580"/>
    <cellStyle name="20% - Accent3 15 2" xfId="581"/>
    <cellStyle name="20% - Accent3 15_draft transactions report_052009_rvsd" xfId="582"/>
    <cellStyle name="20% - Accent3 150" xfId="583"/>
    <cellStyle name="20% - Accent3 151" xfId="584"/>
    <cellStyle name="20% - Accent3 16" xfId="585"/>
    <cellStyle name="20% - Accent3 16 2" xfId="586"/>
    <cellStyle name="20% - Accent3 16_draft transactions report_052009_rvsd" xfId="587"/>
    <cellStyle name="20% - Accent3 17" xfId="588"/>
    <cellStyle name="20% - Accent3 17 2" xfId="589"/>
    <cellStyle name="20% - Accent3 17_draft transactions report_052009_rvsd" xfId="590"/>
    <cellStyle name="20% - Accent3 18" xfId="591"/>
    <cellStyle name="20% - Accent3 18 2" xfId="592"/>
    <cellStyle name="20% - Accent3 18_draft transactions report_052009_rvsd" xfId="593"/>
    <cellStyle name="20% - Accent3 19" xfId="594"/>
    <cellStyle name="20% - Accent3 19 2" xfId="595"/>
    <cellStyle name="20% - Accent3 19_draft transactions report_052009_rvsd" xfId="596"/>
    <cellStyle name="20% - Accent3 2" xfId="597"/>
    <cellStyle name="20% - Accent3 2 2" xfId="598"/>
    <cellStyle name="20% - Accent3 2 2 2" xfId="599"/>
    <cellStyle name="20% - Accent3 2 2_draft transactions report_052009_rvsd" xfId="600"/>
    <cellStyle name="20% - Accent3 2 3" xfId="601"/>
    <cellStyle name="20% - Accent3 2_draft transactions report_052009_rvsd" xfId="602"/>
    <cellStyle name="20% - Accent3 20" xfId="603"/>
    <cellStyle name="20% - Accent3 20 2" xfId="604"/>
    <cellStyle name="20% - Accent3 20_draft transactions report_052009_rvsd" xfId="605"/>
    <cellStyle name="20% - Accent3 21" xfId="606"/>
    <cellStyle name="20% - Accent3 21 2" xfId="607"/>
    <cellStyle name="20% - Accent3 21_draft transactions report_052009_rvsd" xfId="608"/>
    <cellStyle name="20% - Accent3 22" xfId="609"/>
    <cellStyle name="20% - Accent3 22 2" xfId="610"/>
    <cellStyle name="20% - Accent3 22_draft transactions report_052009_rvsd" xfId="611"/>
    <cellStyle name="20% - Accent3 23" xfId="612"/>
    <cellStyle name="20% - Accent3 23 2" xfId="613"/>
    <cellStyle name="20% - Accent3 23_draft transactions report_052009_rvsd" xfId="614"/>
    <cellStyle name="20% - Accent3 24" xfId="615"/>
    <cellStyle name="20% - Accent3 24 2" xfId="616"/>
    <cellStyle name="20% - Accent3 24_draft transactions report_052009_rvsd" xfId="617"/>
    <cellStyle name="20% - Accent3 25" xfId="618"/>
    <cellStyle name="20% - Accent3 25 2" xfId="619"/>
    <cellStyle name="20% - Accent3 25_draft transactions report_052009_rvsd" xfId="620"/>
    <cellStyle name="20% - Accent3 26" xfId="621"/>
    <cellStyle name="20% - Accent3 26 2" xfId="622"/>
    <cellStyle name="20% - Accent3 26_draft transactions report_052009_rvsd" xfId="623"/>
    <cellStyle name="20% - Accent3 27" xfId="624"/>
    <cellStyle name="20% - Accent3 27 2" xfId="625"/>
    <cellStyle name="20% - Accent3 27_draft transactions report_052009_rvsd" xfId="626"/>
    <cellStyle name="20% - Accent3 28" xfId="627"/>
    <cellStyle name="20% - Accent3 28 2" xfId="628"/>
    <cellStyle name="20% - Accent3 28_draft transactions report_052009_rvsd" xfId="629"/>
    <cellStyle name="20% - Accent3 29" xfId="630"/>
    <cellStyle name="20% - Accent3 29 2" xfId="631"/>
    <cellStyle name="20% - Accent3 29_draft transactions report_052009_rvsd" xfId="632"/>
    <cellStyle name="20% - Accent3 3" xfId="633"/>
    <cellStyle name="20% - Accent3 3 2" xfId="634"/>
    <cellStyle name="20% - Accent3 3 2 2" xfId="635"/>
    <cellStyle name="20% - Accent3 3 2_draft transactions report_052009_rvsd" xfId="636"/>
    <cellStyle name="20% - Accent3 3 3" xfId="637"/>
    <cellStyle name="20% - Accent3 3_draft transactions report_052009_rvsd" xfId="638"/>
    <cellStyle name="20% - Accent3 30" xfId="639"/>
    <cellStyle name="20% - Accent3 30 2" xfId="640"/>
    <cellStyle name="20% - Accent3 30_draft transactions report_052009_rvsd" xfId="641"/>
    <cellStyle name="20% - Accent3 31" xfId="642"/>
    <cellStyle name="20% - Accent3 31 2" xfId="643"/>
    <cellStyle name="20% - Accent3 31_draft transactions report_052009_rvsd" xfId="644"/>
    <cellStyle name="20% - Accent3 32" xfId="645"/>
    <cellStyle name="20% - Accent3 32 2" xfId="646"/>
    <cellStyle name="20% - Accent3 32_draft transactions report_052009_rvsd" xfId="647"/>
    <cellStyle name="20% - Accent3 33" xfId="648"/>
    <cellStyle name="20% - Accent3 34" xfId="649"/>
    <cellStyle name="20% - Accent3 35" xfId="650"/>
    <cellStyle name="20% - Accent3 36" xfId="651"/>
    <cellStyle name="20% - Accent3 37" xfId="652"/>
    <cellStyle name="20% - Accent3 38" xfId="653"/>
    <cellStyle name="20% - Accent3 39" xfId="654"/>
    <cellStyle name="20% - Accent3 4" xfId="655"/>
    <cellStyle name="20% - Accent3 4 2" xfId="656"/>
    <cellStyle name="20% - Accent3 4 2 2" xfId="657"/>
    <cellStyle name="20% - Accent3 4 2_draft transactions report_052009_rvsd" xfId="658"/>
    <cellStyle name="20% - Accent3 4 3" xfId="659"/>
    <cellStyle name="20% - Accent3 4_draft transactions report_052009_rvsd" xfId="660"/>
    <cellStyle name="20% - Accent3 40" xfId="661"/>
    <cellStyle name="20% - Accent3 41" xfId="662"/>
    <cellStyle name="20% - Accent3 42" xfId="663"/>
    <cellStyle name="20% - Accent3 43" xfId="664"/>
    <cellStyle name="20% - Accent3 44" xfId="665"/>
    <cellStyle name="20% - Accent3 45" xfId="666"/>
    <cellStyle name="20% - Accent3 46" xfId="667"/>
    <cellStyle name="20% - Accent3 47" xfId="668"/>
    <cellStyle name="20% - Accent3 48" xfId="669"/>
    <cellStyle name="20% - Accent3 49" xfId="670"/>
    <cellStyle name="20% - Accent3 5" xfId="671"/>
    <cellStyle name="20% - Accent3 5 2" xfId="672"/>
    <cellStyle name="20% - Accent3 5 2 2" xfId="673"/>
    <cellStyle name="20% - Accent3 5 2_draft transactions report_052009_rvsd" xfId="674"/>
    <cellStyle name="20% - Accent3 5 3" xfId="675"/>
    <cellStyle name="20% - Accent3 5_draft transactions report_052009_rvsd" xfId="676"/>
    <cellStyle name="20% - Accent3 50" xfId="677"/>
    <cellStyle name="20% - Accent3 51" xfId="678"/>
    <cellStyle name="20% - Accent3 52" xfId="679"/>
    <cellStyle name="20% - Accent3 53" xfId="680"/>
    <cellStyle name="20% - Accent3 54" xfId="681"/>
    <cellStyle name="20% - Accent3 55" xfId="682"/>
    <cellStyle name="20% - Accent3 56" xfId="683"/>
    <cellStyle name="20% - Accent3 57" xfId="684"/>
    <cellStyle name="20% - Accent3 58" xfId="685"/>
    <cellStyle name="20% - Accent3 59" xfId="686"/>
    <cellStyle name="20% - Accent3 6" xfId="687"/>
    <cellStyle name="20% - Accent3 6 2" xfId="688"/>
    <cellStyle name="20% - Accent3 6 2 2" xfId="689"/>
    <cellStyle name="20% - Accent3 6 2_draft transactions report_052009_rvsd" xfId="690"/>
    <cellStyle name="20% - Accent3 6 3" xfId="691"/>
    <cellStyle name="20% - Accent3 6_draft transactions report_052009_rvsd" xfId="692"/>
    <cellStyle name="20% - Accent3 60" xfId="693"/>
    <cellStyle name="20% - Accent3 61" xfId="694"/>
    <cellStyle name="20% - Accent3 62" xfId="695"/>
    <cellStyle name="20% - Accent3 63" xfId="696"/>
    <cellStyle name="20% - Accent3 64" xfId="697"/>
    <cellStyle name="20% - Accent3 65" xfId="698"/>
    <cellStyle name="20% - Accent3 66" xfId="699"/>
    <cellStyle name="20% - Accent3 67" xfId="700"/>
    <cellStyle name="20% - Accent3 68" xfId="701"/>
    <cellStyle name="20% - Accent3 69" xfId="702"/>
    <cellStyle name="20% - Accent3 7" xfId="703"/>
    <cellStyle name="20% - Accent3 7 2" xfId="704"/>
    <cellStyle name="20% - Accent3 7 2 2" xfId="705"/>
    <cellStyle name="20% - Accent3 7 2_draft transactions report_052009_rvsd" xfId="706"/>
    <cellStyle name="20% - Accent3 7 3" xfId="707"/>
    <cellStyle name="20% - Accent3 7_draft transactions report_052009_rvsd" xfId="708"/>
    <cellStyle name="20% - Accent3 70" xfId="709"/>
    <cellStyle name="20% - Accent3 71" xfId="710"/>
    <cellStyle name="20% - Accent3 72" xfId="711"/>
    <cellStyle name="20% - Accent3 73" xfId="712"/>
    <cellStyle name="20% - Accent3 74" xfId="713"/>
    <cellStyle name="20% - Accent3 75" xfId="714"/>
    <cellStyle name="20% - Accent3 76" xfId="715"/>
    <cellStyle name="20% - Accent3 77" xfId="716"/>
    <cellStyle name="20% - Accent3 78" xfId="717"/>
    <cellStyle name="20% - Accent3 79" xfId="718"/>
    <cellStyle name="20% - Accent3 8" xfId="719"/>
    <cellStyle name="20% - Accent3 8 2" xfId="720"/>
    <cellStyle name="20% - Accent3 8 2 2" xfId="721"/>
    <cellStyle name="20% - Accent3 8 2_draft transactions report_052009_rvsd" xfId="722"/>
    <cellStyle name="20% - Accent3 8 3" xfId="723"/>
    <cellStyle name="20% - Accent3 8_draft transactions report_052009_rvsd" xfId="724"/>
    <cellStyle name="20% - Accent3 80" xfId="725"/>
    <cellStyle name="20% - Accent3 81" xfId="726"/>
    <cellStyle name="20% - Accent3 82" xfId="727"/>
    <cellStyle name="20% - Accent3 83" xfId="728"/>
    <cellStyle name="20% - Accent3 84" xfId="729"/>
    <cellStyle name="20% - Accent3 85" xfId="730"/>
    <cellStyle name="20% - Accent3 86" xfId="731"/>
    <cellStyle name="20% - Accent3 87" xfId="732"/>
    <cellStyle name="20% - Accent3 88" xfId="733"/>
    <cellStyle name="20% - Accent3 89" xfId="734"/>
    <cellStyle name="20% - Accent3 9" xfId="735"/>
    <cellStyle name="20% - Accent3 9 2" xfId="736"/>
    <cellStyle name="20% - Accent3 9 2 2" xfId="737"/>
    <cellStyle name="20% - Accent3 9 2_draft transactions report_052009_rvsd" xfId="738"/>
    <cellStyle name="20% - Accent3 9 3" xfId="739"/>
    <cellStyle name="20% - Accent3 9_draft transactions report_052009_rvsd" xfId="740"/>
    <cellStyle name="20% - Accent3 90" xfId="741"/>
    <cellStyle name="20% - Accent3 91" xfId="742"/>
    <cellStyle name="20% - Accent3 92" xfId="743"/>
    <cellStyle name="20% - Accent3 93" xfId="744"/>
    <cellStyle name="20% - Accent3 94" xfId="745"/>
    <cellStyle name="20% - Accent3 95" xfId="746"/>
    <cellStyle name="20% - Accent3 96" xfId="747"/>
    <cellStyle name="20% - Accent3 97" xfId="748"/>
    <cellStyle name="20% - Accent3 98" xfId="749"/>
    <cellStyle name="20% - Accent3 99" xfId="750"/>
    <cellStyle name="20% - Accent4 10" xfId="751"/>
    <cellStyle name="20% - Accent4 10 2" xfId="752"/>
    <cellStyle name="20% - Accent4 10_draft transactions report_052009_rvsd" xfId="753"/>
    <cellStyle name="20% - Accent4 100" xfId="754"/>
    <cellStyle name="20% - Accent4 101" xfId="755"/>
    <cellStyle name="20% - Accent4 102" xfId="756"/>
    <cellStyle name="20% - Accent4 103" xfId="757"/>
    <cellStyle name="20% - Accent4 104" xfId="758"/>
    <cellStyle name="20% - Accent4 105" xfId="759"/>
    <cellStyle name="20% - Accent4 106" xfId="760"/>
    <cellStyle name="20% - Accent4 107" xfId="761"/>
    <cellStyle name="20% - Accent4 108" xfId="762"/>
    <cellStyle name="20% - Accent4 109" xfId="763"/>
    <cellStyle name="20% - Accent4 11" xfId="764"/>
    <cellStyle name="20% - Accent4 11 2" xfId="765"/>
    <cellStyle name="20% - Accent4 11_draft transactions report_052009_rvsd" xfId="766"/>
    <cellStyle name="20% - Accent4 110" xfId="767"/>
    <cellStyle name="20% - Accent4 111" xfId="768"/>
    <cellStyle name="20% - Accent4 112" xfId="769"/>
    <cellStyle name="20% - Accent4 113" xfId="770"/>
    <cellStyle name="20% - Accent4 114" xfId="771"/>
    <cellStyle name="20% - Accent4 115" xfId="772"/>
    <cellStyle name="20% - Accent4 116" xfId="773"/>
    <cellStyle name="20% - Accent4 117" xfId="774"/>
    <cellStyle name="20% - Accent4 118" xfId="775"/>
    <cellStyle name="20% - Accent4 119" xfId="776"/>
    <cellStyle name="20% - Accent4 12" xfId="777"/>
    <cellStyle name="20% - Accent4 12 2" xfId="778"/>
    <cellStyle name="20% - Accent4 12_draft transactions report_052009_rvsd" xfId="779"/>
    <cellStyle name="20% - Accent4 120" xfId="780"/>
    <cellStyle name="20% - Accent4 121" xfId="781"/>
    <cellStyle name="20% - Accent4 122" xfId="782"/>
    <cellStyle name="20% - Accent4 123" xfId="783"/>
    <cellStyle name="20% - Accent4 124" xfId="784"/>
    <cellStyle name="20% - Accent4 125" xfId="785"/>
    <cellStyle name="20% - Accent4 126" xfId="786"/>
    <cellStyle name="20% - Accent4 127" xfId="787"/>
    <cellStyle name="20% - Accent4 128" xfId="788"/>
    <cellStyle name="20% - Accent4 129" xfId="789"/>
    <cellStyle name="20% - Accent4 13" xfId="790"/>
    <cellStyle name="20% - Accent4 13 2" xfId="791"/>
    <cellStyle name="20% - Accent4 13_draft transactions report_052009_rvsd" xfId="792"/>
    <cellStyle name="20% - Accent4 130" xfId="793"/>
    <cellStyle name="20% - Accent4 131" xfId="794"/>
    <cellStyle name="20% - Accent4 132" xfId="795"/>
    <cellStyle name="20% - Accent4 133" xfId="796"/>
    <cellStyle name="20% - Accent4 134" xfId="797"/>
    <cellStyle name="20% - Accent4 135" xfId="798"/>
    <cellStyle name="20% - Accent4 136" xfId="799"/>
    <cellStyle name="20% - Accent4 137" xfId="800"/>
    <cellStyle name="20% - Accent4 138" xfId="801"/>
    <cellStyle name="20% - Accent4 139" xfId="802"/>
    <cellStyle name="20% - Accent4 14" xfId="803"/>
    <cellStyle name="20% - Accent4 14 2" xfId="804"/>
    <cellStyle name="20% - Accent4 14_draft transactions report_052009_rvsd" xfId="805"/>
    <cellStyle name="20% - Accent4 140" xfId="806"/>
    <cellStyle name="20% - Accent4 141" xfId="807"/>
    <cellStyle name="20% - Accent4 142" xfId="808"/>
    <cellStyle name="20% - Accent4 143" xfId="809"/>
    <cellStyle name="20% - Accent4 144" xfId="810"/>
    <cellStyle name="20% - Accent4 145" xfId="811"/>
    <cellStyle name="20% - Accent4 146" xfId="812"/>
    <cellStyle name="20% - Accent4 147" xfId="813"/>
    <cellStyle name="20% - Accent4 148" xfId="814"/>
    <cellStyle name="20% - Accent4 149" xfId="815"/>
    <cellStyle name="20% - Accent4 15" xfId="816"/>
    <cellStyle name="20% - Accent4 15 2" xfId="817"/>
    <cellStyle name="20% - Accent4 15_draft transactions report_052009_rvsd" xfId="818"/>
    <cellStyle name="20% - Accent4 150" xfId="819"/>
    <cellStyle name="20% - Accent4 151" xfId="820"/>
    <cellStyle name="20% - Accent4 16" xfId="821"/>
    <cellStyle name="20% - Accent4 16 2" xfId="822"/>
    <cellStyle name="20% - Accent4 16_draft transactions report_052009_rvsd" xfId="823"/>
    <cellStyle name="20% - Accent4 17" xfId="824"/>
    <cellStyle name="20% - Accent4 17 2" xfId="825"/>
    <cellStyle name="20% - Accent4 17_draft transactions report_052009_rvsd" xfId="826"/>
    <cellStyle name="20% - Accent4 18" xfId="827"/>
    <cellStyle name="20% - Accent4 18 2" xfId="828"/>
    <cellStyle name="20% - Accent4 18_draft transactions report_052009_rvsd" xfId="829"/>
    <cellStyle name="20% - Accent4 19" xfId="830"/>
    <cellStyle name="20% - Accent4 19 2" xfId="831"/>
    <cellStyle name="20% - Accent4 19_draft transactions report_052009_rvsd" xfId="832"/>
    <cellStyle name="20% - Accent4 2" xfId="833"/>
    <cellStyle name="20% - Accent4 2 2" xfId="834"/>
    <cellStyle name="20% - Accent4 2 2 2" xfId="835"/>
    <cellStyle name="20% - Accent4 2 2_draft transactions report_052009_rvsd" xfId="836"/>
    <cellStyle name="20% - Accent4 2 3" xfId="837"/>
    <cellStyle name="20% - Accent4 2_draft transactions report_052009_rvsd" xfId="838"/>
    <cellStyle name="20% - Accent4 20" xfId="839"/>
    <cellStyle name="20% - Accent4 20 2" xfId="840"/>
    <cellStyle name="20% - Accent4 20_draft transactions report_052009_rvsd" xfId="841"/>
    <cellStyle name="20% - Accent4 21" xfId="842"/>
    <cellStyle name="20% - Accent4 21 2" xfId="843"/>
    <cellStyle name="20% - Accent4 21_draft transactions report_052009_rvsd" xfId="844"/>
    <cellStyle name="20% - Accent4 22" xfId="845"/>
    <cellStyle name="20% - Accent4 22 2" xfId="846"/>
    <cellStyle name="20% - Accent4 22_draft transactions report_052009_rvsd" xfId="847"/>
    <cellStyle name="20% - Accent4 23" xfId="848"/>
    <cellStyle name="20% - Accent4 23 2" xfId="849"/>
    <cellStyle name="20% - Accent4 23_draft transactions report_052009_rvsd" xfId="850"/>
    <cellStyle name="20% - Accent4 24" xfId="851"/>
    <cellStyle name="20% - Accent4 24 2" xfId="852"/>
    <cellStyle name="20% - Accent4 24_draft transactions report_052009_rvsd" xfId="853"/>
    <cellStyle name="20% - Accent4 25" xfId="854"/>
    <cellStyle name="20% - Accent4 25 2" xfId="855"/>
    <cellStyle name="20% - Accent4 25_draft transactions report_052009_rvsd" xfId="856"/>
    <cellStyle name="20% - Accent4 26" xfId="857"/>
    <cellStyle name="20% - Accent4 26 2" xfId="858"/>
    <cellStyle name="20% - Accent4 26_draft transactions report_052009_rvsd" xfId="859"/>
    <cellStyle name="20% - Accent4 27" xfId="860"/>
    <cellStyle name="20% - Accent4 27 2" xfId="861"/>
    <cellStyle name="20% - Accent4 27_draft transactions report_052009_rvsd" xfId="862"/>
    <cellStyle name="20% - Accent4 28" xfId="863"/>
    <cellStyle name="20% - Accent4 28 2" xfId="864"/>
    <cellStyle name="20% - Accent4 28_draft transactions report_052009_rvsd" xfId="865"/>
    <cellStyle name="20% - Accent4 29" xfId="866"/>
    <cellStyle name="20% - Accent4 29 2" xfId="867"/>
    <cellStyle name="20% - Accent4 29_draft transactions report_052009_rvsd" xfId="868"/>
    <cellStyle name="20% - Accent4 3" xfId="869"/>
    <cellStyle name="20% - Accent4 3 2" xfId="870"/>
    <cellStyle name="20% - Accent4 3 2 2" xfId="871"/>
    <cellStyle name="20% - Accent4 3 2_draft transactions report_052009_rvsd" xfId="872"/>
    <cellStyle name="20% - Accent4 3 3" xfId="873"/>
    <cellStyle name="20% - Accent4 3_draft transactions report_052009_rvsd" xfId="874"/>
    <cellStyle name="20% - Accent4 30" xfId="875"/>
    <cellStyle name="20% - Accent4 30 2" xfId="876"/>
    <cellStyle name="20% - Accent4 30_draft transactions report_052009_rvsd" xfId="877"/>
    <cellStyle name="20% - Accent4 31" xfId="878"/>
    <cellStyle name="20% - Accent4 31 2" xfId="879"/>
    <cellStyle name="20% - Accent4 31_draft transactions report_052009_rvsd" xfId="880"/>
    <cellStyle name="20% - Accent4 32" xfId="881"/>
    <cellStyle name="20% - Accent4 32 2" xfId="882"/>
    <cellStyle name="20% - Accent4 32_draft transactions report_052009_rvsd" xfId="883"/>
    <cellStyle name="20% - Accent4 33" xfId="884"/>
    <cellStyle name="20% - Accent4 34" xfId="885"/>
    <cellStyle name="20% - Accent4 35" xfId="886"/>
    <cellStyle name="20% - Accent4 36" xfId="887"/>
    <cellStyle name="20% - Accent4 37" xfId="888"/>
    <cellStyle name="20% - Accent4 38" xfId="889"/>
    <cellStyle name="20% - Accent4 39" xfId="890"/>
    <cellStyle name="20% - Accent4 4" xfId="891"/>
    <cellStyle name="20% - Accent4 4 2" xfId="892"/>
    <cellStyle name="20% - Accent4 4 2 2" xfId="893"/>
    <cellStyle name="20% - Accent4 4 2_draft transactions report_052009_rvsd" xfId="894"/>
    <cellStyle name="20% - Accent4 4 3" xfId="895"/>
    <cellStyle name="20% - Accent4 4_draft transactions report_052009_rvsd" xfId="896"/>
    <cellStyle name="20% - Accent4 40" xfId="897"/>
    <cellStyle name="20% - Accent4 41" xfId="898"/>
    <cellStyle name="20% - Accent4 42" xfId="899"/>
    <cellStyle name="20% - Accent4 43" xfId="900"/>
    <cellStyle name="20% - Accent4 44" xfId="901"/>
    <cellStyle name="20% - Accent4 45" xfId="902"/>
    <cellStyle name="20% - Accent4 46" xfId="903"/>
    <cellStyle name="20% - Accent4 47" xfId="904"/>
    <cellStyle name="20% - Accent4 48" xfId="905"/>
    <cellStyle name="20% - Accent4 49" xfId="906"/>
    <cellStyle name="20% - Accent4 5" xfId="907"/>
    <cellStyle name="20% - Accent4 5 2" xfId="908"/>
    <cellStyle name="20% - Accent4 5 2 2" xfId="909"/>
    <cellStyle name="20% - Accent4 5 2_draft transactions report_052009_rvsd" xfId="910"/>
    <cellStyle name="20% - Accent4 5 3" xfId="911"/>
    <cellStyle name="20% - Accent4 5_draft transactions report_052009_rvsd" xfId="912"/>
    <cellStyle name="20% - Accent4 50" xfId="913"/>
    <cellStyle name="20% - Accent4 51" xfId="914"/>
    <cellStyle name="20% - Accent4 52" xfId="915"/>
    <cellStyle name="20% - Accent4 53" xfId="916"/>
    <cellStyle name="20% - Accent4 54" xfId="917"/>
    <cellStyle name="20% - Accent4 55" xfId="918"/>
    <cellStyle name="20% - Accent4 56" xfId="919"/>
    <cellStyle name="20% - Accent4 57" xfId="920"/>
    <cellStyle name="20% - Accent4 58" xfId="921"/>
    <cellStyle name="20% - Accent4 59" xfId="922"/>
    <cellStyle name="20% - Accent4 6" xfId="923"/>
    <cellStyle name="20% - Accent4 6 2" xfId="924"/>
    <cellStyle name="20% - Accent4 6 2 2" xfId="925"/>
    <cellStyle name="20% - Accent4 6 2_draft transactions report_052009_rvsd" xfId="926"/>
    <cellStyle name="20% - Accent4 6 3" xfId="927"/>
    <cellStyle name="20% - Accent4 6_draft transactions report_052009_rvsd" xfId="928"/>
    <cellStyle name="20% - Accent4 60" xfId="929"/>
    <cellStyle name="20% - Accent4 61" xfId="930"/>
    <cellStyle name="20% - Accent4 62" xfId="931"/>
    <cellStyle name="20% - Accent4 63" xfId="932"/>
    <cellStyle name="20% - Accent4 64" xfId="933"/>
    <cellStyle name="20% - Accent4 65" xfId="934"/>
    <cellStyle name="20% - Accent4 66" xfId="935"/>
    <cellStyle name="20% - Accent4 67" xfId="936"/>
    <cellStyle name="20% - Accent4 68" xfId="937"/>
    <cellStyle name="20% - Accent4 69" xfId="938"/>
    <cellStyle name="20% - Accent4 7" xfId="939"/>
    <cellStyle name="20% - Accent4 7 2" xfId="940"/>
    <cellStyle name="20% - Accent4 7 2 2" xfId="941"/>
    <cellStyle name="20% - Accent4 7 2_draft transactions report_052009_rvsd" xfId="942"/>
    <cellStyle name="20% - Accent4 7 3" xfId="943"/>
    <cellStyle name="20% - Accent4 7_draft transactions report_052009_rvsd" xfId="944"/>
    <cellStyle name="20% - Accent4 70" xfId="945"/>
    <cellStyle name="20% - Accent4 71" xfId="946"/>
    <cellStyle name="20% - Accent4 72" xfId="947"/>
    <cellStyle name="20% - Accent4 73" xfId="948"/>
    <cellStyle name="20% - Accent4 74" xfId="949"/>
    <cellStyle name="20% - Accent4 75" xfId="950"/>
    <cellStyle name="20% - Accent4 76" xfId="951"/>
    <cellStyle name="20% - Accent4 77" xfId="952"/>
    <cellStyle name="20% - Accent4 78" xfId="953"/>
    <cellStyle name="20% - Accent4 79" xfId="954"/>
    <cellStyle name="20% - Accent4 8" xfId="955"/>
    <cellStyle name="20% - Accent4 8 2" xfId="956"/>
    <cellStyle name="20% - Accent4 8 2 2" xfId="957"/>
    <cellStyle name="20% - Accent4 8 2_draft transactions report_052009_rvsd" xfId="958"/>
    <cellStyle name="20% - Accent4 8 3" xfId="959"/>
    <cellStyle name="20% - Accent4 8_draft transactions report_052009_rvsd" xfId="960"/>
    <cellStyle name="20% - Accent4 80" xfId="961"/>
    <cellStyle name="20% - Accent4 81" xfId="962"/>
    <cellStyle name="20% - Accent4 82" xfId="963"/>
    <cellStyle name="20% - Accent4 83" xfId="964"/>
    <cellStyle name="20% - Accent4 84" xfId="965"/>
    <cellStyle name="20% - Accent4 85" xfId="966"/>
    <cellStyle name="20% - Accent4 86" xfId="967"/>
    <cellStyle name="20% - Accent4 87" xfId="968"/>
    <cellStyle name="20% - Accent4 88" xfId="969"/>
    <cellStyle name="20% - Accent4 89" xfId="970"/>
    <cellStyle name="20% - Accent4 9" xfId="971"/>
    <cellStyle name="20% - Accent4 9 2" xfId="972"/>
    <cellStyle name="20% - Accent4 9 2 2" xfId="973"/>
    <cellStyle name="20% - Accent4 9 2_draft transactions report_052009_rvsd" xfId="974"/>
    <cellStyle name="20% - Accent4 9 3" xfId="975"/>
    <cellStyle name="20% - Accent4 9_draft transactions report_052009_rvsd" xfId="976"/>
    <cellStyle name="20% - Accent4 90" xfId="977"/>
    <cellStyle name="20% - Accent4 91" xfId="978"/>
    <cellStyle name="20% - Accent4 92" xfId="979"/>
    <cellStyle name="20% - Accent4 93" xfId="980"/>
    <cellStyle name="20% - Accent4 94" xfId="981"/>
    <cellStyle name="20% - Accent4 95" xfId="982"/>
    <cellStyle name="20% - Accent4 96" xfId="983"/>
    <cellStyle name="20% - Accent4 97" xfId="984"/>
    <cellStyle name="20% - Accent4 98" xfId="985"/>
    <cellStyle name="20% - Accent4 99" xfId="986"/>
    <cellStyle name="20% - Accent5 10" xfId="987"/>
    <cellStyle name="20% - Accent5 10 2" xfId="988"/>
    <cellStyle name="20% - Accent5 10_draft transactions report_052009_rvsd" xfId="989"/>
    <cellStyle name="20% - Accent5 100" xfId="990"/>
    <cellStyle name="20% - Accent5 101" xfId="991"/>
    <cellStyle name="20% - Accent5 102" xfId="992"/>
    <cellStyle name="20% - Accent5 103" xfId="993"/>
    <cellStyle name="20% - Accent5 104" xfId="994"/>
    <cellStyle name="20% - Accent5 105" xfId="995"/>
    <cellStyle name="20% - Accent5 106" xfId="996"/>
    <cellStyle name="20% - Accent5 107" xfId="997"/>
    <cellStyle name="20% - Accent5 108" xfId="998"/>
    <cellStyle name="20% - Accent5 109" xfId="999"/>
    <cellStyle name="20% - Accent5 11" xfId="1000"/>
    <cellStyle name="20% - Accent5 11 2" xfId="1001"/>
    <cellStyle name="20% - Accent5 11_draft transactions report_052009_rvsd" xfId="1002"/>
    <cellStyle name="20% - Accent5 110" xfId="1003"/>
    <cellStyle name="20% - Accent5 111" xfId="1004"/>
    <cellStyle name="20% - Accent5 112" xfId="1005"/>
    <cellStyle name="20% - Accent5 113" xfId="1006"/>
    <cellStyle name="20% - Accent5 114" xfId="1007"/>
    <cellStyle name="20% - Accent5 115" xfId="1008"/>
    <cellStyle name="20% - Accent5 116" xfId="1009"/>
    <cellStyle name="20% - Accent5 117" xfId="1010"/>
    <cellStyle name="20% - Accent5 118" xfId="1011"/>
    <cellStyle name="20% - Accent5 119" xfId="1012"/>
    <cellStyle name="20% - Accent5 12" xfId="1013"/>
    <cellStyle name="20% - Accent5 12 2" xfId="1014"/>
    <cellStyle name="20% - Accent5 12_draft transactions report_052009_rvsd" xfId="1015"/>
    <cellStyle name="20% - Accent5 120" xfId="1016"/>
    <cellStyle name="20% - Accent5 121" xfId="1017"/>
    <cellStyle name="20% - Accent5 122" xfId="1018"/>
    <cellStyle name="20% - Accent5 123" xfId="1019"/>
    <cellStyle name="20% - Accent5 124" xfId="1020"/>
    <cellStyle name="20% - Accent5 125" xfId="1021"/>
    <cellStyle name="20% - Accent5 126" xfId="1022"/>
    <cellStyle name="20% - Accent5 127" xfId="1023"/>
    <cellStyle name="20% - Accent5 128" xfId="1024"/>
    <cellStyle name="20% - Accent5 129" xfId="1025"/>
    <cellStyle name="20% - Accent5 13" xfId="1026"/>
    <cellStyle name="20% - Accent5 13 2" xfId="1027"/>
    <cellStyle name="20% - Accent5 13_draft transactions report_052009_rvsd" xfId="1028"/>
    <cellStyle name="20% - Accent5 130" xfId="1029"/>
    <cellStyle name="20% - Accent5 131" xfId="1030"/>
    <cellStyle name="20% - Accent5 132" xfId="1031"/>
    <cellStyle name="20% - Accent5 133" xfId="1032"/>
    <cellStyle name="20% - Accent5 134" xfId="1033"/>
    <cellStyle name="20% - Accent5 135" xfId="1034"/>
    <cellStyle name="20% - Accent5 136" xfId="1035"/>
    <cellStyle name="20% - Accent5 137" xfId="1036"/>
    <cellStyle name="20% - Accent5 138" xfId="1037"/>
    <cellStyle name="20% - Accent5 139" xfId="1038"/>
    <cellStyle name="20% - Accent5 14" xfId="1039"/>
    <cellStyle name="20% - Accent5 14 2" xfId="1040"/>
    <cellStyle name="20% - Accent5 14_draft transactions report_052009_rvsd" xfId="1041"/>
    <cellStyle name="20% - Accent5 140" xfId="1042"/>
    <cellStyle name="20% - Accent5 141" xfId="1043"/>
    <cellStyle name="20% - Accent5 142" xfId="1044"/>
    <cellStyle name="20% - Accent5 143" xfId="1045"/>
    <cellStyle name="20% - Accent5 144" xfId="1046"/>
    <cellStyle name="20% - Accent5 145" xfId="1047"/>
    <cellStyle name="20% - Accent5 146" xfId="1048"/>
    <cellStyle name="20% - Accent5 147" xfId="1049"/>
    <cellStyle name="20% - Accent5 148" xfId="1050"/>
    <cellStyle name="20% - Accent5 149" xfId="1051"/>
    <cellStyle name="20% - Accent5 15" xfId="1052"/>
    <cellStyle name="20% - Accent5 15 2" xfId="1053"/>
    <cellStyle name="20% - Accent5 15_draft transactions report_052009_rvsd" xfId="1054"/>
    <cellStyle name="20% - Accent5 150" xfId="1055"/>
    <cellStyle name="20% - Accent5 151" xfId="1056"/>
    <cellStyle name="20% - Accent5 16" xfId="1057"/>
    <cellStyle name="20% - Accent5 16 2" xfId="1058"/>
    <cellStyle name="20% - Accent5 16_draft transactions report_052009_rvsd" xfId="1059"/>
    <cellStyle name="20% - Accent5 17" xfId="1060"/>
    <cellStyle name="20% - Accent5 17 2" xfId="1061"/>
    <cellStyle name="20% - Accent5 17_draft transactions report_052009_rvsd" xfId="1062"/>
    <cellStyle name="20% - Accent5 18" xfId="1063"/>
    <cellStyle name="20% - Accent5 18 2" xfId="1064"/>
    <cellStyle name="20% - Accent5 18_draft transactions report_052009_rvsd" xfId="1065"/>
    <cellStyle name="20% - Accent5 19" xfId="1066"/>
    <cellStyle name="20% - Accent5 19 2" xfId="1067"/>
    <cellStyle name="20% - Accent5 19_draft transactions report_052009_rvsd" xfId="1068"/>
    <cellStyle name="20% - Accent5 2" xfId="1069"/>
    <cellStyle name="20% - Accent5 2 2" xfId="1070"/>
    <cellStyle name="20% - Accent5 2 2 2" xfId="1071"/>
    <cellStyle name="20% - Accent5 2 2_draft transactions report_052009_rvsd" xfId="1072"/>
    <cellStyle name="20% - Accent5 2 3" xfId="1073"/>
    <cellStyle name="20% - Accent5 2_draft transactions report_052009_rvsd" xfId="1074"/>
    <cellStyle name="20% - Accent5 20" xfId="1075"/>
    <cellStyle name="20% - Accent5 20 2" xfId="1076"/>
    <cellStyle name="20% - Accent5 20_draft transactions report_052009_rvsd" xfId="1077"/>
    <cellStyle name="20% - Accent5 21" xfId="1078"/>
    <cellStyle name="20% - Accent5 21 2" xfId="1079"/>
    <cellStyle name="20% - Accent5 21_draft transactions report_052009_rvsd" xfId="1080"/>
    <cellStyle name="20% - Accent5 22" xfId="1081"/>
    <cellStyle name="20% - Accent5 22 2" xfId="1082"/>
    <cellStyle name="20% - Accent5 22_draft transactions report_052009_rvsd" xfId="1083"/>
    <cellStyle name="20% - Accent5 23" xfId="1084"/>
    <cellStyle name="20% - Accent5 23 2" xfId="1085"/>
    <cellStyle name="20% - Accent5 23_draft transactions report_052009_rvsd" xfId="1086"/>
    <cellStyle name="20% - Accent5 24" xfId="1087"/>
    <cellStyle name="20% - Accent5 24 2" xfId="1088"/>
    <cellStyle name="20% - Accent5 24_draft transactions report_052009_rvsd" xfId="1089"/>
    <cellStyle name="20% - Accent5 25" xfId="1090"/>
    <cellStyle name="20% - Accent5 25 2" xfId="1091"/>
    <cellStyle name="20% - Accent5 25_draft transactions report_052009_rvsd" xfId="1092"/>
    <cellStyle name="20% - Accent5 26" xfId="1093"/>
    <cellStyle name="20% - Accent5 26 2" xfId="1094"/>
    <cellStyle name="20% - Accent5 26_draft transactions report_052009_rvsd" xfId="1095"/>
    <cellStyle name="20% - Accent5 27" xfId="1096"/>
    <cellStyle name="20% - Accent5 27 2" xfId="1097"/>
    <cellStyle name="20% - Accent5 27_draft transactions report_052009_rvsd" xfId="1098"/>
    <cellStyle name="20% - Accent5 28" xfId="1099"/>
    <cellStyle name="20% - Accent5 28 2" xfId="1100"/>
    <cellStyle name="20% - Accent5 28_draft transactions report_052009_rvsd" xfId="1101"/>
    <cellStyle name="20% - Accent5 29" xfId="1102"/>
    <cellStyle name="20% - Accent5 29 2" xfId="1103"/>
    <cellStyle name="20% - Accent5 29_draft transactions report_052009_rvsd" xfId="1104"/>
    <cellStyle name="20% - Accent5 3" xfId="1105"/>
    <cellStyle name="20% - Accent5 3 2" xfId="1106"/>
    <cellStyle name="20% - Accent5 3 2 2" xfId="1107"/>
    <cellStyle name="20% - Accent5 3 2_draft transactions report_052009_rvsd" xfId="1108"/>
    <cellStyle name="20% - Accent5 3 3" xfId="1109"/>
    <cellStyle name="20% - Accent5 3_draft transactions report_052009_rvsd" xfId="1110"/>
    <cellStyle name="20% - Accent5 30" xfId="1111"/>
    <cellStyle name="20% - Accent5 30 2" xfId="1112"/>
    <cellStyle name="20% - Accent5 30_draft transactions report_052009_rvsd" xfId="1113"/>
    <cellStyle name="20% - Accent5 31" xfId="1114"/>
    <cellStyle name="20% - Accent5 31 2" xfId="1115"/>
    <cellStyle name="20% - Accent5 31_draft transactions report_052009_rvsd" xfId="1116"/>
    <cellStyle name="20% - Accent5 32" xfId="1117"/>
    <cellStyle name="20% - Accent5 32 2" xfId="1118"/>
    <cellStyle name="20% - Accent5 32_draft transactions report_052009_rvsd" xfId="1119"/>
    <cellStyle name="20% - Accent5 33" xfId="1120"/>
    <cellStyle name="20% - Accent5 34" xfId="1121"/>
    <cellStyle name="20% - Accent5 35" xfId="1122"/>
    <cellStyle name="20% - Accent5 36" xfId="1123"/>
    <cellStyle name="20% - Accent5 37" xfId="1124"/>
    <cellStyle name="20% - Accent5 38" xfId="1125"/>
    <cellStyle name="20% - Accent5 39" xfId="1126"/>
    <cellStyle name="20% - Accent5 4" xfId="1127"/>
    <cellStyle name="20% - Accent5 4 2" xfId="1128"/>
    <cellStyle name="20% - Accent5 4 2 2" xfId="1129"/>
    <cellStyle name="20% - Accent5 4 2_draft transactions report_052009_rvsd" xfId="1130"/>
    <cellStyle name="20% - Accent5 4 3" xfId="1131"/>
    <cellStyle name="20% - Accent5 4_draft transactions report_052009_rvsd" xfId="1132"/>
    <cellStyle name="20% - Accent5 40" xfId="1133"/>
    <cellStyle name="20% - Accent5 41" xfId="1134"/>
    <cellStyle name="20% - Accent5 42" xfId="1135"/>
    <cellStyle name="20% - Accent5 43" xfId="1136"/>
    <cellStyle name="20% - Accent5 44" xfId="1137"/>
    <cellStyle name="20% - Accent5 45" xfId="1138"/>
    <cellStyle name="20% - Accent5 46" xfId="1139"/>
    <cellStyle name="20% - Accent5 47" xfId="1140"/>
    <cellStyle name="20% - Accent5 48" xfId="1141"/>
    <cellStyle name="20% - Accent5 49" xfId="1142"/>
    <cellStyle name="20% - Accent5 5" xfId="1143"/>
    <cellStyle name="20% - Accent5 5 2" xfId="1144"/>
    <cellStyle name="20% - Accent5 5 2 2" xfId="1145"/>
    <cellStyle name="20% - Accent5 5 2_draft transactions report_052009_rvsd" xfId="1146"/>
    <cellStyle name="20% - Accent5 5 3" xfId="1147"/>
    <cellStyle name="20% - Accent5 5_draft transactions report_052009_rvsd" xfId="1148"/>
    <cellStyle name="20% - Accent5 50" xfId="1149"/>
    <cellStyle name="20% - Accent5 51" xfId="1150"/>
    <cellStyle name="20% - Accent5 52" xfId="1151"/>
    <cellStyle name="20% - Accent5 53" xfId="1152"/>
    <cellStyle name="20% - Accent5 54" xfId="1153"/>
    <cellStyle name="20% - Accent5 55" xfId="1154"/>
    <cellStyle name="20% - Accent5 56" xfId="1155"/>
    <cellStyle name="20% - Accent5 57" xfId="1156"/>
    <cellStyle name="20% - Accent5 58" xfId="1157"/>
    <cellStyle name="20% - Accent5 59" xfId="1158"/>
    <cellStyle name="20% - Accent5 6" xfId="1159"/>
    <cellStyle name="20% - Accent5 6 2" xfId="1160"/>
    <cellStyle name="20% - Accent5 6 2 2" xfId="1161"/>
    <cellStyle name="20% - Accent5 6 2_draft transactions report_052009_rvsd" xfId="1162"/>
    <cellStyle name="20% - Accent5 6 3" xfId="1163"/>
    <cellStyle name="20% - Accent5 6_draft transactions report_052009_rvsd" xfId="1164"/>
    <cellStyle name="20% - Accent5 60" xfId="1165"/>
    <cellStyle name="20% - Accent5 61" xfId="1166"/>
    <cellStyle name="20% - Accent5 62" xfId="1167"/>
    <cellStyle name="20% - Accent5 63" xfId="1168"/>
    <cellStyle name="20% - Accent5 64" xfId="1169"/>
    <cellStyle name="20% - Accent5 65" xfId="1170"/>
    <cellStyle name="20% - Accent5 66" xfId="1171"/>
    <cellStyle name="20% - Accent5 67" xfId="1172"/>
    <cellStyle name="20% - Accent5 68" xfId="1173"/>
    <cellStyle name="20% - Accent5 69" xfId="1174"/>
    <cellStyle name="20% - Accent5 7" xfId="1175"/>
    <cellStyle name="20% - Accent5 7 2" xfId="1176"/>
    <cellStyle name="20% - Accent5 7 2 2" xfId="1177"/>
    <cellStyle name="20% - Accent5 7 2_draft transactions report_052009_rvsd" xfId="1178"/>
    <cellStyle name="20% - Accent5 7 3" xfId="1179"/>
    <cellStyle name="20% - Accent5 7_draft transactions report_052009_rvsd" xfId="1180"/>
    <cellStyle name="20% - Accent5 70" xfId="1181"/>
    <cellStyle name="20% - Accent5 71" xfId="1182"/>
    <cellStyle name="20% - Accent5 72" xfId="1183"/>
    <cellStyle name="20% - Accent5 73" xfId="1184"/>
    <cellStyle name="20% - Accent5 74" xfId="1185"/>
    <cellStyle name="20% - Accent5 75" xfId="1186"/>
    <cellStyle name="20% - Accent5 76" xfId="1187"/>
    <cellStyle name="20% - Accent5 77" xfId="1188"/>
    <cellStyle name="20% - Accent5 78" xfId="1189"/>
    <cellStyle name="20% - Accent5 79" xfId="1190"/>
    <cellStyle name="20% - Accent5 8" xfId="1191"/>
    <cellStyle name="20% - Accent5 8 2" xfId="1192"/>
    <cellStyle name="20% - Accent5 8 2 2" xfId="1193"/>
    <cellStyle name="20% - Accent5 8 2_draft transactions report_052009_rvsd" xfId="1194"/>
    <cellStyle name="20% - Accent5 8 3" xfId="1195"/>
    <cellStyle name="20% - Accent5 8_draft transactions report_052009_rvsd" xfId="1196"/>
    <cellStyle name="20% - Accent5 80" xfId="1197"/>
    <cellStyle name="20% - Accent5 81" xfId="1198"/>
    <cellStyle name="20% - Accent5 82" xfId="1199"/>
    <cellStyle name="20% - Accent5 83" xfId="1200"/>
    <cellStyle name="20% - Accent5 84" xfId="1201"/>
    <cellStyle name="20% - Accent5 85" xfId="1202"/>
    <cellStyle name="20% - Accent5 86" xfId="1203"/>
    <cellStyle name="20% - Accent5 87" xfId="1204"/>
    <cellStyle name="20% - Accent5 88" xfId="1205"/>
    <cellStyle name="20% - Accent5 89" xfId="1206"/>
    <cellStyle name="20% - Accent5 9" xfId="1207"/>
    <cellStyle name="20% - Accent5 9 2" xfId="1208"/>
    <cellStyle name="20% - Accent5 9 2 2" xfId="1209"/>
    <cellStyle name="20% - Accent5 9 2_draft transactions report_052009_rvsd" xfId="1210"/>
    <cellStyle name="20% - Accent5 9 3" xfId="1211"/>
    <cellStyle name="20% - Accent5 9_draft transactions report_052009_rvsd" xfId="1212"/>
    <cellStyle name="20% - Accent5 90" xfId="1213"/>
    <cellStyle name="20% - Accent5 91" xfId="1214"/>
    <cellStyle name="20% - Accent5 92" xfId="1215"/>
    <cellStyle name="20% - Accent5 93" xfId="1216"/>
    <cellStyle name="20% - Accent5 94" xfId="1217"/>
    <cellStyle name="20% - Accent5 95" xfId="1218"/>
    <cellStyle name="20% - Accent5 96" xfId="1219"/>
    <cellStyle name="20% - Accent5 97" xfId="1220"/>
    <cellStyle name="20% - Accent5 98" xfId="1221"/>
    <cellStyle name="20% - Accent5 99" xfId="1222"/>
    <cellStyle name="20% - Accent6 10" xfId="1223"/>
    <cellStyle name="20% - Accent6 10 2" xfId="1224"/>
    <cellStyle name="20% - Accent6 10_draft transactions report_052009_rvsd" xfId="1225"/>
    <cellStyle name="20% - Accent6 100" xfId="1226"/>
    <cellStyle name="20% - Accent6 101" xfId="1227"/>
    <cellStyle name="20% - Accent6 102" xfId="1228"/>
    <cellStyle name="20% - Accent6 103" xfId="1229"/>
    <cellStyle name="20% - Accent6 104" xfId="1230"/>
    <cellStyle name="20% - Accent6 105" xfId="1231"/>
    <cellStyle name="20% - Accent6 106" xfId="1232"/>
    <cellStyle name="20% - Accent6 107" xfId="1233"/>
    <cellStyle name="20% - Accent6 108" xfId="1234"/>
    <cellStyle name="20% - Accent6 109" xfId="1235"/>
    <cellStyle name="20% - Accent6 11" xfId="1236"/>
    <cellStyle name="20% - Accent6 11 2" xfId="1237"/>
    <cellStyle name="20% - Accent6 11_draft transactions report_052009_rvsd" xfId="1238"/>
    <cellStyle name="20% - Accent6 110" xfId="1239"/>
    <cellStyle name="20% - Accent6 111" xfId="1240"/>
    <cellStyle name="20% - Accent6 112" xfId="1241"/>
    <cellStyle name="20% - Accent6 113" xfId="1242"/>
    <cellStyle name="20% - Accent6 114" xfId="1243"/>
    <cellStyle name="20% - Accent6 115" xfId="1244"/>
    <cellStyle name="20% - Accent6 116" xfId="1245"/>
    <cellStyle name="20% - Accent6 117" xfId="1246"/>
    <cellStyle name="20% - Accent6 118" xfId="1247"/>
    <cellStyle name="20% - Accent6 119" xfId="1248"/>
    <cellStyle name="20% - Accent6 12" xfId="1249"/>
    <cellStyle name="20% - Accent6 12 2" xfId="1250"/>
    <cellStyle name="20% - Accent6 12_draft transactions report_052009_rvsd" xfId="1251"/>
    <cellStyle name="20% - Accent6 120" xfId="1252"/>
    <cellStyle name="20% - Accent6 121" xfId="1253"/>
    <cellStyle name="20% - Accent6 122" xfId="1254"/>
    <cellStyle name="20% - Accent6 123" xfId="1255"/>
    <cellStyle name="20% - Accent6 124" xfId="1256"/>
    <cellStyle name="20% - Accent6 125" xfId="1257"/>
    <cellStyle name="20% - Accent6 126" xfId="1258"/>
    <cellStyle name="20% - Accent6 127" xfId="1259"/>
    <cellStyle name="20% - Accent6 128" xfId="1260"/>
    <cellStyle name="20% - Accent6 129" xfId="1261"/>
    <cellStyle name="20% - Accent6 13" xfId="1262"/>
    <cellStyle name="20% - Accent6 13 2" xfId="1263"/>
    <cellStyle name="20% - Accent6 13_draft transactions report_052009_rvsd" xfId="1264"/>
    <cellStyle name="20% - Accent6 130" xfId="1265"/>
    <cellStyle name="20% - Accent6 131" xfId="1266"/>
    <cellStyle name="20% - Accent6 132" xfId="1267"/>
    <cellStyle name="20% - Accent6 133" xfId="1268"/>
    <cellStyle name="20% - Accent6 134" xfId="1269"/>
    <cellStyle name="20% - Accent6 135" xfId="1270"/>
    <cellStyle name="20% - Accent6 136" xfId="1271"/>
    <cellStyle name="20% - Accent6 137" xfId="1272"/>
    <cellStyle name="20% - Accent6 138" xfId="1273"/>
    <cellStyle name="20% - Accent6 139" xfId="1274"/>
    <cellStyle name="20% - Accent6 14" xfId="1275"/>
    <cellStyle name="20% - Accent6 14 2" xfId="1276"/>
    <cellStyle name="20% - Accent6 14_draft transactions report_052009_rvsd" xfId="1277"/>
    <cellStyle name="20% - Accent6 140" xfId="1278"/>
    <cellStyle name="20% - Accent6 141" xfId="1279"/>
    <cellStyle name="20% - Accent6 142" xfId="1280"/>
    <cellStyle name="20% - Accent6 143" xfId="1281"/>
    <cellStyle name="20% - Accent6 144" xfId="1282"/>
    <cellStyle name="20% - Accent6 145" xfId="1283"/>
    <cellStyle name="20% - Accent6 146" xfId="1284"/>
    <cellStyle name="20% - Accent6 147" xfId="1285"/>
    <cellStyle name="20% - Accent6 148" xfId="1286"/>
    <cellStyle name="20% - Accent6 149" xfId="1287"/>
    <cellStyle name="20% - Accent6 15" xfId="1288"/>
    <cellStyle name="20% - Accent6 15 2" xfId="1289"/>
    <cellStyle name="20% - Accent6 15_draft transactions report_052009_rvsd" xfId="1290"/>
    <cellStyle name="20% - Accent6 150" xfId="1291"/>
    <cellStyle name="20% - Accent6 151" xfId="1292"/>
    <cellStyle name="20% - Accent6 16" xfId="1293"/>
    <cellStyle name="20% - Accent6 16 2" xfId="1294"/>
    <cellStyle name="20% - Accent6 16_draft transactions report_052009_rvsd" xfId="1295"/>
    <cellStyle name="20% - Accent6 17" xfId="1296"/>
    <cellStyle name="20% - Accent6 17 2" xfId="1297"/>
    <cellStyle name="20% - Accent6 17_draft transactions report_052009_rvsd" xfId="1298"/>
    <cellStyle name="20% - Accent6 18" xfId="1299"/>
    <cellStyle name="20% - Accent6 18 2" xfId="1300"/>
    <cellStyle name="20% - Accent6 18_draft transactions report_052009_rvsd" xfId="1301"/>
    <cellStyle name="20% - Accent6 19" xfId="1302"/>
    <cellStyle name="20% - Accent6 19 2" xfId="1303"/>
    <cellStyle name="20% - Accent6 19_draft transactions report_052009_rvsd" xfId="1304"/>
    <cellStyle name="20% - Accent6 2" xfId="1305"/>
    <cellStyle name="20% - Accent6 2 2" xfId="1306"/>
    <cellStyle name="20% - Accent6 2 2 2" xfId="1307"/>
    <cellStyle name="20% - Accent6 2 2_draft transactions report_052009_rvsd" xfId="1308"/>
    <cellStyle name="20% - Accent6 2 3" xfId="1309"/>
    <cellStyle name="20% - Accent6 2_draft transactions report_052009_rvsd" xfId="1310"/>
    <cellStyle name="20% - Accent6 20" xfId="1311"/>
    <cellStyle name="20% - Accent6 20 2" xfId="1312"/>
    <cellStyle name="20% - Accent6 20_draft transactions report_052009_rvsd" xfId="1313"/>
    <cellStyle name="20% - Accent6 21" xfId="1314"/>
    <cellStyle name="20% - Accent6 21 2" xfId="1315"/>
    <cellStyle name="20% - Accent6 21_draft transactions report_052009_rvsd" xfId="1316"/>
    <cellStyle name="20% - Accent6 22" xfId="1317"/>
    <cellStyle name="20% - Accent6 22 2" xfId="1318"/>
    <cellStyle name="20% - Accent6 22_draft transactions report_052009_rvsd" xfId="1319"/>
    <cellStyle name="20% - Accent6 23" xfId="1320"/>
    <cellStyle name="20% - Accent6 23 2" xfId="1321"/>
    <cellStyle name="20% - Accent6 23_draft transactions report_052009_rvsd" xfId="1322"/>
    <cellStyle name="20% - Accent6 24" xfId="1323"/>
    <cellStyle name="20% - Accent6 24 2" xfId="1324"/>
    <cellStyle name="20% - Accent6 24_draft transactions report_052009_rvsd" xfId="1325"/>
    <cellStyle name="20% - Accent6 25" xfId="1326"/>
    <cellStyle name="20% - Accent6 25 2" xfId="1327"/>
    <cellStyle name="20% - Accent6 25_draft transactions report_052009_rvsd" xfId="1328"/>
    <cellStyle name="20% - Accent6 26" xfId="1329"/>
    <cellStyle name="20% - Accent6 26 2" xfId="1330"/>
    <cellStyle name="20% - Accent6 26_draft transactions report_052009_rvsd" xfId="1331"/>
    <cellStyle name="20% - Accent6 27" xfId="1332"/>
    <cellStyle name="20% - Accent6 27 2" xfId="1333"/>
    <cellStyle name="20% - Accent6 27_draft transactions report_052009_rvsd" xfId="1334"/>
    <cellStyle name="20% - Accent6 28" xfId="1335"/>
    <cellStyle name="20% - Accent6 28 2" xfId="1336"/>
    <cellStyle name="20% - Accent6 28_draft transactions report_052009_rvsd" xfId="1337"/>
    <cellStyle name="20% - Accent6 29" xfId="1338"/>
    <cellStyle name="20% - Accent6 29 2" xfId="1339"/>
    <cellStyle name="20% - Accent6 29_draft transactions report_052009_rvsd" xfId="1340"/>
    <cellStyle name="20% - Accent6 3" xfId="1341"/>
    <cellStyle name="20% - Accent6 3 2" xfId="1342"/>
    <cellStyle name="20% - Accent6 3 2 2" xfId="1343"/>
    <cellStyle name="20% - Accent6 3 2_draft transactions report_052009_rvsd" xfId="1344"/>
    <cellStyle name="20% - Accent6 3 3" xfId="1345"/>
    <cellStyle name="20% - Accent6 3_draft transactions report_052009_rvsd" xfId="1346"/>
    <cellStyle name="20% - Accent6 30" xfId="1347"/>
    <cellStyle name="20% - Accent6 30 2" xfId="1348"/>
    <cellStyle name="20% - Accent6 30_draft transactions report_052009_rvsd" xfId="1349"/>
    <cellStyle name="20% - Accent6 31" xfId="1350"/>
    <cellStyle name="20% - Accent6 31 2" xfId="1351"/>
    <cellStyle name="20% - Accent6 31_draft transactions report_052009_rvsd" xfId="1352"/>
    <cellStyle name="20% - Accent6 32" xfId="1353"/>
    <cellStyle name="20% - Accent6 32 2" xfId="1354"/>
    <cellStyle name="20% - Accent6 32_draft transactions report_052009_rvsd" xfId="1355"/>
    <cellStyle name="20% - Accent6 33" xfId="1356"/>
    <cellStyle name="20% - Accent6 34" xfId="1357"/>
    <cellStyle name="20% - Accent6 35" xfId="1358"/>
    <cellStyle name="20% - Accent6 36" xfId="1359"/>
    <cellStyle name="20% - Accent6 37" xfId="1360"/>
    <cellStyle name="20% - Accent6 38" xfId="1361"/>
    <cellStyle name="20% - Accent6 39" xfId="1362"/>
    <cellStyle name="20% - Accent6 4" xfId="1363"/>
    <cellStyle name="20% - Accent6 4 2" xfId="1364"/>
    <cellStyle name="20% - Accent6 4 2 2" xfId="1365"/>
    <cellStyle name="20% - Accent6 4 2_draft transactions report_052009_rvsd" xfId="1366"/>
    <cellStyle name="20% - Accent6 4 3" xfId="1367"/>
    <cellStyle name="20% - Accent6 4_draft transactions report_052009_rvsd" xfId="1368"/>
    <cellStyle name="20% - Accent6 40" xfId="1369"/>
    <cellStyle name="20% - Accent6 41" xfId="1370"/>
    <cellStyle name="20% - Accent6 42" xfId="1371"/>
    <cellStyle name="20% - Accent6 43" xfId="1372"/>
    <cellStyle name="20% - Accent6 44" xfId="1373"/>
    <cellStyle name="20% - Accent6 45" xfId="1374"/>
    <cellStyle name="20% - Accent6 46" xfId="1375"/>
    <cellStyle name="20% - Accent6 47" xfId="1376"/>
    <cellStyle name="20% - Accent6 48" xfId="1377"/>
    <cellStyle name="20% - Accent6 49" xfId="1378"/>
    <cellStyle name="20% - Accent6 5" xfId="1379"/>
    <cellStyle name="20% - Accent6 5 2" xfId="1380"/>
    <cellStyle name="20% - Accent6 5 2 2" xfId="1381"/>
    <cellStyle name="20% - Accent6 5 2_draft transactions report_052009_rvsd" xfId="1382"/>
    <cellStyle name="20% - Accent6 5 3" xfId="1383"/>
    <cellStyle name="20% - Accent6 5_draft transactions report_052009_rvsd" xfId="1384"/>
    <cellStyle name="20% - Accent6 50" xfId="1385"/>
    <cellStyle name="20% - Accent6 51" xfId="1386"/>
    <cellStyle name="20% - Accent6 52" xfId="1387"/>
    <cellStyle name="20% - Accent6 53" xfId="1388"/>
    <cellStyle name="20% - Accent6 54" xfId="1389"/>
    <cellStyle name="20% - Accent6 55" xfId="1390"/>
    <cellStyle name="20% - Accent6 56" xfId="1391"/>
    <cellStyle name="20% - Accent6 57" xfId="1392"/>
    <cellStyle name="20% - Accent6 58" xfId="1393"/>
    <cellStyle name="20% - Accent6 59" xfId="1394"/>
    <cellStyle name="20% - Accent6 6" xfId="1395"/>
    <cellStyle name="20% - Accent6 6 2" xfId="1396"/>
    <cellStyle name="20% - Accent6 6 2 2" xfId="1397"/>
    <cellStyle name="20% - Accent6 6 2_draft transactions report_052009_rvsd" xfId="1398"/>
    <cellStyle name="20% - Accent6 6 3" xfId="1399"/>
    <cellStyle name="20% - Accent6 6_draft transactions report_052009_rvsd" xfId="1400"/>
    <cellStyle name="20% - Accent6 60" xfId="1401"/>
    <cellStyle name="20% - Accent6 61" xfId="1402"/>
    <cellStyle name="20% - Accent6 62" xfId="1403"/>
    <cellStyle name="20% - Accent6 63" xfId="1404"/>
    <cellStyle name="20% - Accent6 64" xfId="1405"/>
    <cellStyle name="20% - Accent6 65" xfId="1406"/>
    <cellStyle name="20% - Accent6 66" xfId="1407"/>
    <cellStyle name="20% - Accent6 67" xfId="1408"/>
    <cellStyle name="20% - Accent6 68" xfId="1409"/>
    <cellStyle name="20% - Accent6 69" xfId="1410"/>
    <cellStyle name="20% - Accent6 7" xfId="1411"/>
    <cellStyle name="20% - Accent6 7 2" xfId="1412"/>
    <cellStyle name="20% - Accent6 7 2 2" xfId="1413"/>
    <cellStyle name="20% - Accent6 7 2_draft transactions report_052009_rvsd" xfId="1414"/>
    <cellStyle name="20% - Accent6 7 3" xfId="1415"/>
    <cellStyle name="20% - Accent6 7_draft transactions report_052009_rvsd" xfId="1416"/>
    <cellStyle name="20% - Accent6 70" xfId="1417"/>
    <cellStyle name="20% - Accent6 71" xfId="1418"/>
    <cellStyle name="20% - Accent6 72" xfId="1419"/>
    <cellStyle name="20% - Accent6 73" xfId="1420"/>
    <cellStyle name="20% - Accent6 74" xfId="1421"/>
    <cellStyle name="20% - Accent6 75" xfId="1422"/>
    <cellStyle name="20% - Accent6 76" xfId="1423"/>
    <cellStyle name="20% - Accent6 77" xfId="1424"/>
    <cellStyle name="20% - Accent6 78" xfId="1425"/>
    <cellStyle name="20% - Accent6 79" xfId="1426"/>
    <cellStyle name="20% - Accent6 8" xfId="1427"/>
    <cellStyle name="20% - Accent6 8 2" xfId="1428"/>
    <cellStyle name="20% - Accent6 8 2 2" xfId="1429"/>
    <cellStyle name="20% - Accent6 8 2_draft transactions report_052009_rvsd" xfId="1430"/>
    <cellStyle name="20% - Accent6 8 3" xfId="1431"/>
    <cellStyle name="20% - Accent6 8_draft transactions report_052009_rvsd" xfId="1432"/>
    <cellStyle name="20% - Accent6 80" xfId="1433"/>
    <cellStyle name="20% - Accent6 81" xfId="1434"/>
    <cellStyle name="20% - Accent6 82" xfId="1435"/>
    <cellStyle name="20% - Accent6 83" xfId="1436"/>
    <cellStyle name="20% - Accent6 84" xfId="1437"/>
    <cellStyle name="20% - Accent6 85" xfId="1438"/>
    <cellStyle name="20% - Accent6 86" xfId="1439"/>
    <cellStyle name="20% - Accent6 87" xfId="1440"/>
    <cellStyle name="20% - Accent6 88" xfId="1441"/>
    <cellStyle name="20% - Accent6 89" xfId="1442"/>
    <cellStyle name="20% - Accent6 9" xfId="1443"/>
    <cellStyle name="20% - Accent6 9 2" xfId="1444"/>
    <cellStyle name="20% - Accent6 9 2 2" xfId="1445"/>
    <cellStyle name="20% - Accent6 9 2_draft transactions report_052009_rvsd" xfId="1446"/>
    <cellStyle name="20% - Accent6 9 3" xfId="1447"/>
    <cellStyle name="20% - Accent6 9_draft transactions report_052009_rvsd" xfId="1448"/>
    <cellStyle name="20% - Accent6 90" xfId="1449"/>
    <cellStyle name="20% - Accent6 91" xfId="1450"/>
    <cellStyle name="20% - Accent6 92" xfId="1451"/>
    <cellStyle name="20% - Accent6 93" xfId="1452"/>
    <cellStyle name="20% - Accent6 94" xfId="1453"/>
    <cellStyle name="20% - Accent6 95" xfId="1454"/>
    <cellStyle name="20% - Accent6 96" xfId="1455"/>
    <cellStyle name="20% - Accent6 97" xfId="1456"/>
    <cellStyle name="20% - Accent6 98" xfId="1457"/>
    <cellStyle name="20% - Accent6 99" xfId="1458"/>
    <cellStyle name="40% - Accent1 10" xfId="1459"/>
    <cellStyle name="40% - Accent1 10 2" xfId="1460"/>
    <cellStyle name="40% - Accent1 10_draft transactions report_052009_rvsd" xfId="1461"/>
    <cellStyle name="40% - Accent1 100" xfId="1462"/>
    <cellStyle name="40% - Accent1 101" xfId="1463"/>
    <cellStyle name="40% - Accent1 102" xfId="1464"/>
    <cellStyle name="40% - Accent1 103" xfId="1465"/>
    <cellStyle name="40% - Accent1 104" xfId="1466"/>
    <cellStyle name="40% - Accent1 105" xfId="1467"/>
    <cellStyle name="40% - Accent1 106" xfId="1468"/>
    <cellStyle name="40% - Accent1 107" xfId="1469"/>
    <cellStyle name="40% - Accent1 108" xfId="1470"/>
    <cellStyle name="40% - Accent1 109" xfId="1471"/>
    <cellStyle name="40% - Accent1 11" xfId="1472"/>
    <cellStyle name="40% - Accent1 11 2" xfId="1473"/>
    <cellStyle name="40% - Accent1 11_draft transactions report_052009_rvsd" xfId="1474"/>
    <cellStyle name="40% - Accent1 110" xfId="1475"/>
    <cellStyle name="40% - Accent1 111" xfId="1476"/>
    <cellStyle name="40% - Accent1 112" xfId="1477"/>
    <cellStyle name="40% - Accent1 113" xfId="1478"/>
    <cellStyle name="40% - Accent1 114" xfId="1479"/>
    <cellStyle name="40% - Accent1 115" xfId="1480"/>
    <cellStyle name="40% - Accent1 116" xfId="1481"/>
    <cellStyle name="40% - Accent1 117" xfId="1482"/>
    <cellStyle name="40% - Accent1 118" xfId="1483"/>
    <cellStyle name="40% - Accent1 119" xfId="1484"/>
    <cellStyle name="40% - Accent1 12" xfId="1485"/>
    <cellStyle name="40% - Accent1 12 2" xfId="1486"/>
    <cellStyle name="40% - Accent1 12_draft transactions report_052009_rvsd" xfId="1487"/>
    <cellStyle name="40% - Accent1 120" xfId="1488"/>
    <cellStyle name="40% - Accent1 121" xfId="1489"/>
    <cellStyle name="40% - Accent1 122" xfId="1490"/>
    <cellStyle name="40% - Accent1 123" xfId="1491"/>
    <cellStyle name="40% - Accent1 124" xfId="1492"/>
    <cellStyle name="40% - Accent1 125" xfId="1493"/>
    <cellStyle name="40% - Accent1 126" xfId="1494"/>
    <cellStyle name="40% - Accent1 127" xfId="1495"/>
    <cellStyle name="40% - Accent1 128" xfId="1496"/>
    <cellStyle name="40% - Accent1 129" xfId="1497"/>
    <cellStyle name="40% - Accent1 13" xfId="1498"/>
    <cellStyle name="40% - Accent1 13 2" xfId="1499"/>
    <cellStyle name="40% - Accent1 13_draft transactions report_052009_rvsd" xfId="1500"/>
    <cellStyle name="40% - Accent1 130" xfId="1501"/>
    <cellStyle name="40% - Accent1 131" xfId="1502"/>
    <cellStyle name="40% - Accent1 132" xfId="1503"/>
    <cellStyle name="40% - Accent1 133" xfId="1504"/>
    <cellStyle name="40% - Accent1 134" xfId="1505"/>
    <cellStyle name="40% - Accent1 135" xfId="1506"/>
    <cellStyle name="40% - Accent1 136" xfId="1507"/>
    <cellStyle name="40% - Accent1 137" xfId="1508"/>
    <cellStyle name="40% - Accent1 138" xfId="1509"/>
    <cellStyle name="40% - Accent1 139" xfId="1510"/>
    <cellStyle name="40% - Accent1 14" xfId="1511"/>
    <cellStyle name="40% - Accent1 14 2" xfId="1512"/>
    <cellStyle name="40% - Accent1 14_draft transactions report_052009_rvsd" xfId="1513"/>
    <cellStyle name="40% - Accent1 140" xfId="1514"/>
    <cellStyle name="40% - Accent1 141" xfId="1515"/>
    <cellStyle name="40% - Accent1 142" xfId="1516"/>
    <cellStyle name="40% - Accent1 143" xfId="1517"/>
    <cellStyle name="40% - Accent1 144" xfId="1518"/>
    <cellStyle name="40% - Accent1 145" xfId="1519"/>
    <cellStyle name="40% - Accent1 146" xfId="1520"/>
    <cellStyle name="40% - Accent1 147" xfId="1521"/>
    <cellStyle name="40% - Accent1 148" xfId="1522"/>
    <cellStyle name="40% - Accent1 149" xfId="1523"/>
    <cellStyle name="40% - Accent1 15" xfId="1524"/>
    <cellStyle name="40% - Accent1 15 2" xfId="1525"/>
    <cellStyle name="40% - Accent1 15_draft transactions report_052009_rvsd" xfId="1526"/>
    <cellStyle name="40% - Accent1 150" xfId="1527"/>
    <cellStyle name="40% - Accent1 151" xfId="1528"/>
    <cellStyle name="40% - Accent1 16" xfId="1529"/>
    <cellStyle name="40% - Accent1 16 2" xfId="1530"/>
    <cellStyle name="40% - Accent1 16_draft transactions report_052009_rvsd" xfId="1531"/>
    <cellStyle name="40% - Accent1 17" xfId="1532"/>
    <cellStyle name="40% - Accent1 17 2" xfId="1533"/>
    <cellStyle name="40% - Accent1 17_draft transactions report_052009_rvsd" xfId="1534"/>
    <cellStyle name="40% - Accent1 18" xfId="1535"/>
    <cellStyle name="40% - Accent1 18 2" xfId="1536"/>
    <cellStyle name="40% - Accent1 18_draft transactions report_052009_rvsd" xfId="1537"/>
    <cellStyle name="40% - Accent1 19" xfId="1538"/>
    <cellStyle name="40% - Accent1 19 2" xfId="1539"/>
    <cellStyle name="40% - Accent1 19_draft transactions report_052009_rvsd" xfId="1540"/>
    <cellStyle name="40% - Accent1 2" xfId="1541"/>
    <cellStyle name="40% - Accent1 2 2" xfId="1542"/>
    <cellStyle name="40% - Accent1 2 2 2" xfId="1543"/>
    <cellStyle name="40% - Accent1 2 2_draft transactions report_052009_rvsd" xfId="1544"/>
    <cellStyle name="40% - Accent1 2 3" xfId="1545"/>
    <cellStyle name="40% - Accent1 2_draft transactions report_052009_rvsd" xfId="1546"/>
    <cellStyle name="40% - Accent1 20" xfId="1547"/>
    <cellStyle name="40% - Accent1 20 2" xfId="1548"/>
    <cellStyle name="40% - Accent1 20_draft transactions report_052009_rvsd" xfId="1549"/>
    <cellStyle name="40% - Accent1 21" xfId="1550"/>
    <cellStyle name="40% - Accent1 21 2" xfId="1551"/>
    <cellStyle name="40% - Accent1 21_draft transactions report_052009_rvsd" xfId="1552"/>
    <cellStyle name="40% - Accent1 22" xfId="1553"/>
    <cellStyle name="40% - Accent1 22 2" xfId="1554"/>
    <cellStyle name="40% - Accent1 22_draft transactions report_052009_rvsd" xfId="1555"/>
    <cellStyle name="40% - Accent1 23" xfId="1556"/>
    <cellStyle name="40% - Accent1 23 2" xfId="1557"/>
    <cellStyle name="40% - Accent1 23_draft transactions report_052009_rvsd" xfId="1558"/>
    <cellStyle name="40% - Accent1 24" xfId="1559"/>
    <cellStyle name="40% - Accent1 24 2" xfId="1560"/>
    <cellStyle name="40% - Accent1 24_draft transactions report_052009_rvsd" xfId="1561"/>
    <cellStyle name="40% - Accent1 25" xfId="1562"/>
    <cellStyle name="40% - Accent1 25 2" xfId="1563"/>
    <cellStyle name="40% - Accent1 25_draft transactions report_052009_rvsd" xfId="1564"/>
    <cellStyle name="40% - Accent1 26" xfId="1565"/>
    <cellStyle name="40% - Accent1 26 2" xfId="1566"/>
    <cellStyle name="40% - Accent1 26_draft transactions report_052009_rvsd" xfId="1567"/>
    <cellStyle name="40% - Accent1 27" xfId="1568"/>
    <cellStyle name="40% - Accent1 27 2" xfId="1569"/>
    <cellStyle name="40% - Accent1 27_draft transactions report_052009_rvsd" xfId="1570"/>
    <cellStyle name="40% - Accent1 28" xfId="1571"/>
    <cellStyle name="40% - Accent1 28 2" xfId="1572"/>
    <cellStyle name="40% - Accent1 28_draft transactions report_052009_rvsd" xfId="1573"/>
    <cellStyle name="40% - Accent1 29" xfId="1574"/>
    <cellStyle name="40% - Accent1 29 2" xfId="1575"/>
    <cellStyle name="40% - Accent1 29_draft transactions report_052009_rvsd" xfId="1576"/>
    <cellStyle name="40% - Accent1 3" xfId="1577"/>
    <cellStyle name="40% - Accent1 3 2" xfId="1578"/>
    <cellStyle name="40% - Accent1 3 2 2" xfId="1579"/>
    <cellStyle name="40% - Accent1 3 2_draft transactions report_052009_rvsd" xfId="1580"/>
    <cellStyle name="40% - Accent1 3 3" xfId="1581"/>
    <cellStyle name="40% - Accent1 3_draft transactions report_052009_rvsd" xfId="1582"/>
    <cellStyle name="40% - Accent1 30" xfId="1583"/>
    <cellStyle name="40% - Accent1 30 2" xfId="1584"/>
    <cellStyle name="40% - Accent1 30_draft transactions report_052009_rvsd" xfId="1585"/>
    <cellStyle name="40% - Accent1 31" xfId="1586"/>
    <cellStyle name="40% - Accent1 31 2" xfId="1587"/>
    <cellStyle name="40% - Accent1 31_draft transactions report_052009_rvsd" xfId="1588"/>
    <cellStyle name="40% - Accent1 32" xfId="1589"/>
    <cellStyle name="40% - Accent1 32 2" xfId="1590"/>
    <cellStyle name="40% - Accent1 32_draft transactions report_052009_rvsd" xfId="1591"/>
    <cellStyle name="40% - Accent1 33" xfId="1592"/>
    <cellStyle name="40% - Accent1 34" xfId="1593"/>
    <cellStyle name="40% - Accent1 35" xfId="1594"/>
    <cellStyle name="40% - Accent1 36" xfId="1595"/>
    <cellStyle name="40% - Accent1 37" xfId="1596"/>
    <cellStyle name="40% - Accent1 38" xfId="1597"/>
    <cellStyle name="40% - Accent1 39" xfId="1598"/>
    <cellStyle name="40% - Accent1 4" xfId="1599"/>
    <cellStyle name="40% - Accent1 4 2" xfId="1600"/>
    <cellStyle name="40% - Accent1 4 2 2" xfId="1601"/>
    <cellStyle name="40% - Accent1 4 2_draft transactions report_052009_rvsd" xfId="1602"/>
    <cellStyle name="40% - Accent1 4 3" xfId="1603"/>
    <cellStyle name="40% - Accent1 4_draft transactions report_052009_rvsd" xfId="1604"/>
    <cellStyle name="40% - Accent1 40" xfId="1605"/>
    <cellStyle name="40% - Accent1 41" xfId="1606"/>
    <cellStyle name="40% - Accent1 42" xfId="1607"/>
    <cellStyle name="40% - Accent1 43" xfId="1608"/>
    <cellStyle name="40% - Accent1 44" xfId="1609"/>
    <cellStyle name="40% - Accent1 45" xfId="1610"/>
    <cellStyle name="40% - Accent1 46" xfId="1611"/>
    <cellStyle name="40% - Accent1 47" xfId="1612"/>
    <cellStyle name="40% - Accent1 48" xfId="1613"/>
    <cellStyle name="40% - Accent1 49" xfId="1614"/>
    <cellStyle name="40% - Accent1 5" xfId="1615"/>
    <cellStyle name="40% - Accent1 5 2" xfId="1616"/>
    <cellStyle name="40% - Accent1 5 2 2" xfId="1617"/>
    <cellStyle name="40% - Accent1 5 2_draft transactions report_052009_rvsd" xfId="1618"/>
    <cellStyle name="40% - Accent1 5 3" xfId="1619"/>
    <cellStyle name="40% - Accent1 5_draft transactions report_052009_rvsd" xfId="1620"/>
    <cellStyle name="40% - Accent1 50" xfId="1621"/>
    <cellStyle name="40% - Accent1 51" xfId="1622"/>
    <cellStyle name="40% - Accent1 52" xfId="1623"/>
    <cellStyle name="40% - Accent1 53" xfId="1624"/>
    <cellStyle name="40% - Accent1 54" xfId="1625"/>
    <cellStyle name="40% - Accent1 55" xfId="1626"/>
    <cellStyle name="40% - Accent1 56" xfId="1627"/>
    <cellStyle name="40% - Accent1 57" xfId="1628"/>
    <cellStyle name="40% - Accent1 58" xfId="1629"/>
    <cellStyle name="40% - Accent1 59" xfId="1630"/>
    <cellStyle name="40% - Accent1 6" xfId="1631"/>
    <cellStyle name="40% - Accent1 6 2" xfId="1632"/>
    <cellStyle name="40% - Accent1 6 2 2" xfId="1633"/>
    <cellStyle name="40% - Accent1 6 2_draft transactions report_052009_rvsd" xfId="1634"/>
    <cellStyle name="40% - Accent1 6 3" xfId="1635"/>
    <cellStyle name="40% - Accent1 6_draft transactions report_052009_rvsd" xfId="1636"/>
    <cellStyle name="40% - Accent1 60" xfId="1637"/>
    <cellStyle name="40% - Accent1 61" xfId="1638"/>
    <cellStyle name="40% - Accent1 62" xfId="1639"/>
    <cellStyle name="40% - Accent1 63" xfId="1640"/>
    <cellStyle name="40% - Accent1 64" xfId="1641"/>
    <cellStyle name="40% - Accent1 65" xfId="1642"/>
    <cellStyle name="40% - Accent1 66" xfId="1643"/>
    <cellStyle name="40% - Accent1 67" xfId="1644"/>
    <cellStyle name="40% - Accent1 68" xfId="1645"/>
    <cellStyle name="40% - Accent1 69" xfId="1646"/>
    <cellStyle name="40% - Accent1 7" xfId="1647"/>
    <cellStyle name="40% - Accent1 7 2" xfId="1648"/>
    <cellStyle name="40% - Accent1 7 2 2" xfId="1649"/>
    <cellStyle name="40% - Accent1 7 2_draft transactions report_052009_rvsd" xfId="1650"/>
    <cellStyle name="40% - Accent1 7 3" xfId="1651"/>
    <cellStyle name="40% - Accent1 7_draft transactions report_052009_rvsd" xfId="1652"/>
    <cellStyle name="40% - Accent1 70" xfId="1653"/>
    <cellStyle name="40% - Accent1 71" xfId="1654"/>
    <cellStyle name="40% - Accent1 72" xfId="1655"/>
    <cellStyle name="40% - Accent1 73" xfId="1656"/>
    <cellStyle name="40% - Accent1 74" xfId="1657"/>
    <cellStyle name="40% - Accent1 75" xfId="1658"/>
    <cellStyle name="40% - Accent1 76" xfId="1659"/>
    <cellStyle name="40% - Accent1 77" xfId="1660"/>
    <cellStyle name="40% - Accent1 78" xfId="1661"/>
    <cellStyle name="40% - Accent1 79" xfId="1662"/>
    <cellStyle name="40% - Accent1 8" xfId="1663"/>
    <cellStyle name="40% - Accent1 8 2" xfId="1664"/>
    <cellStyle name="40% - Accent1 8 2 2" xfId="1665"/>
    <cellStyle name="40% - Accent1 8 2_draft transactions report_052009_rvsd" xfId="1666"/>
    <cellStyle name="40% - Accent1 8 3" xfId="1667"/>
    <cellStyle name="40% - Accent1 8_draft transactions report_052009_rvsd" xfId="1668"/>
    <cellStyle name="40% - Accent1 80" xfId="1669"/>
    <cellStyle name="40% - Accent1 81" xfId="1670"/>
    <cellStyle name="40% - Accent1 82" xfId="1671"/>
    <cellStyle name="40% - Accent1 83" xfId="1672"/>
    <cellStyle name="40% - Accent1 84" xfId="1673"/>
    <cellStyle name="40% - Accent1 85" xfId="1674"/>
    <cellStyle name="40% - Accent1 86" xfId="1675"/>
    <cellStyle name="40% - Accent1 87" xfId="1676"/>
    <cellStyle name="40% - Accent1 88" xfId="1677"/>
    <cellStyle name="40% - Accent1 89" xfId="1678"/>
    <cellStyle name="40% - Accent1 9" xfId="1679"/>
    <cellStyle name="40% - Accent1 9 2" xfId="1680"/>
    <cellStyle name="40% - Accent1 9 2 2" xfId="1681"/>
    <cellStyle name="40% - Accent1 9 2_draft transactions report_052009_rvsd" xfId="1682"/>
    <cellStyle name="40% - Accent1 9 3" xfId="1683"/>
    <cellStyle name="40% - Accent1 9_draft transactions report_052009_rvsd" xfId="1684"/>
    <cellStyle name="40% - Accent1 90" xfId="1685"/>
    <cellStyle name="40% - Accent1 91" xfId="1686"/>
    <cellStyle name="40% - Accent1 92" xfId="1687"/>
    <cellStyle name="40% - Accent1 93" xfId="1688"/>
    <cellStyle name="40% - Accent1 94" xfId="1689"/>
    <cellStyle name="40% - Accent1 95" xfId="1690"/>
    <cellStyle name="40% - Accent1 96" xfId="1691"/>
    <cellStyle name="40% - Accent1 97" xfId="1692"/>
    <cellStyle name="40% - Accent1 98" xfId="1693"/>
    <cellStyle name="40% - Accent1 99" xfId="1694"/>
    <cellStyle name="40% - Accent2 10" xfId="1695"/>
    <cellStyle name="40% - Accent2 10 2" xfId="1696"/>
    <cellStyle name="40% - Accent2 10_draft transactions report_052009_rvsd" xfId="1697"/>
    <cellStyle name="40% - Accent2 100" xfId="1698"/>
    <cellStyle name="40% - Accent2 101" xfId="1699"/>
    <cellStyle name="40% - Accent2 102" xfId="1700"/>
    <cellStyle name="40% - Accent2 103" xfId="1701"/>
    <cellStyle name="40% - Accent2 104" xfId="1702"/>
    <cellStyle name="40% - Accent2 105" xfId="1703"/>
    <cellStyle name="40% - Accent2 106" xfId="1704"/>
    <cellStyle name="40% - Accent2 107" xfId="1705"/>
    <cellStyle name="40% - Accent2 108" xfId="1706"/>
    <cellStyle name="40% - Accent2 109" xfId="1707"/>
    <cellStyle name="40% - Accent2 11" xfId="1708"/>
    <cellStyle name="40% - Accent2 11 2" xfId="1709"/>
    <cellStyle name="40% - Accent2 11_draft transactions report_052009_rvsd" xfId="1710"/>
    <cellStyle name="40% - Accent2 110" xfId="1711"/>
    <cellStyle name="40% - Accent2 111" xfId="1712"/>
    <cellStyle name="40% - Accent2 112" xfId="1713"/>
    <cellStyle name="40% - Accent2 113" xfId="1714"/>
    <cellStyle name="40% - Accent2 114" xfId="1715"/>
    <cellStyle name="40% - Accent2 115" xfId="1716"/>
    <cellStyle name="40% - Accent2 116" xfId="1717"/>
    <cellStyle name="40% - Accent2 117" xfId="1718"/>
    <cellStyle name="40% - Accent2 118" xfId="1719"/>
    <cellStyle name="40% - Accent2 119" xfId="1720"/>
    <cellStyle name="40% - Accent2 12" xfId="1721"/>
    <cellStyle name="40% - Accent2 12 2" xfId="1722"/>
    <cellStyle name="40% - Accent2 12_draft transactions report_052009_rvsd" xfId="1723"/>
    <cellStyle name="40% - Accent2 120" xfId="1724"/>
    <cellStyle name="40% - Accent2 121" xfId="1725"/>
    <cellStyle name="40% - Accent2 122" xfId="1726"/>
    <cellStyle name="40% - Accent2 123" xfId="1727"/>
    <cellStyle name="40% - Accent2 124" xfId="1728"/>
    <cellStyle name="40% - Accent2 125" xfId="1729"/>
    <cellStyle name="40% - Accent2 126" xfId="1730"/>
    <cellStyle name="40% - Accent2 127" xfId="1731"/>
    <cellStyle name="40% - Accent2 128" xfId="1732"/>
    <cellStyle name="40% - Accent2 129" xfId="1733"/>
    <cellStyle name="40% - Accent2 13" xfId="1734"/>
    <cellStyle name="40% - Accent2 13 2" xfId="1735"/>
    <cellStyle name="40% - Accent2 13_draft transactions report_052009_rvsd" xfId="1736"/>
    <cellStyle name="40% - Accent2 130" xfId="1737"/>
    <cellStyle name="40% - Accent2 131" xfId="1738"/>
    <cellStyle name="40% - Accent2 132" xfId="1739"/>
    <cellStyle name="40% - Accent2 133" xfId="1740"/>
    <cellStyle name="40% - Accent2 134" xfId="1741"/>
    <cellStyle name="40% - Accent2 135" xfId="1742"/>
    <cellStyle name="40% - Accent2 136" xfId="1743"/>
    <cellStyle name="40% - Accent2 137" xfId="1744"/>
    <cellStyle name="40% - Accent2 138" xfId="1745"/>
    <cellStyle name="40% - Accent2 139" xfId="1746"/>
    <cellStyle name="40% - Accent2 14" xfId="1747"/>
    <cellStyle name="40% - Accent2 14 2" xfId="1748"/>
    <cellStyle name="40% - Accent2 14_draft transactions report_052009_rvsd" xfId="1749"/>
    <cellStyle name="40% - Accent2 140" xfId="1750"/>
    <cellStyle name="40% - Accent2 141" xfId="1751"/>
    <cellStyle name="40% - Accent2 142" xfId="1752"/>
    <cellStyle name="40% - Accent2 143" xfId="1753"/>
    <cellStyle name="40% - Accent2 144" xfId="1754"/>
    <cellStyle name="40% - Accent2 145" xfId="1755"/>
    <cellStyle name="40% - Accent2 146" xfId="1756"/>
    <cellStyle name="40% - Accent2 147" xfId="1757"/>
    <cellStyle name="40% - Accent2 148" xfId="1758"/>
    <cellStyle name="40% - Accent2 149" xfId="1759"/>
    <cellStyle name="40% - Accent2 15" xfId="1760"/>
    <cellStyle name="40% - Accent2 15 2" xfId="1761"/>
    <cellStyle name="40% - Accent2 15_draft transactions report_052009_rvsd" xfId="1762"/>
    <cellStyle name="40% - Accent2 150" xfId="1763"/>
    <cellStyle name="40% - Accent2 151" xfId="1764"/>
    <cellStyle name="40% - Accent2 16" xfId="1765"/>
    <cellStyle name="40% - Accent2 16 2" xfId="1766"/>
    <cellStyle name="40% - Accent2 16_draft transactions report_052009_rvsd" xfId="1767"/>
    <cellStyle name="40% - Accent2 17" xfId="1768"/>
    <cellStyle name="40% - Accent2 17 2" xfId="1769"/>
    <cellStyle name="40% - Accent2 17_draft transactions report_052009_rvsd" xfId="1770"/>
    <cellStyle name="40% - Accent2 18" xfId="1771"/>
    <cellStyle name="40% - Accent2 18 2" xfId="1772"/>
    <cellStyle name="40% - Accent2 18_draft transactions report_052009_rvsd" xfId="1773"/>
    <cellStyle name="40% - Accent2 19" xfId="1774"/>
    <cellStyle name="40% - Accent2 19 2" xfId="1775"/>
    <cellStyle name="40% - Accent2 19_draft transactions report_052009_rvsd" xfId="1776"/>
    <cellStyle name="40% - Accent2 2" xfId="1777"/>
    <cellStyle name="40% - Accent2 2 2" xfId="1778"/>
    <cellStyle name="40% - Accent2 2 2 2" xfId="1779"/>
    <cellStyle name="40% - Accent2 2 2_draft transactions report_052009_rvsd" xfId="1780"/>
    <cellStyle name="40% - Accent2 2 3" xfId="1781"/>
    <cellStyle name="40% - Accent2 2_draft transactions report_052009_rvsd" xfId="1782"/>
    <cellStyle name="40% - Accent2 20" xfId="1783"/>
    <cellStyle name="40% - Accent2 20 2" xfId="1784"/>
    <cellStyle name="40% - Accent2 20_draft transactions report_052009_rvsd" xfId="1785"/>
    <cellStyle name="40% - Accent2 21" xfId="1786"/>
    <cellStyle name="40% - Accent2 21 2" xfId="1787"/>
    <cellStyle name="40% - Accent2 21_draft transactions report_052009_rvsd" xfId="1788"/>
    <cellStyle name="40% - Accent2 22" xfId="1789"/>
    <cellStyle name="40% - Accent2 22 2" xfId="1790"/>
    <cellStyle name="40% - Accent2 22_draft transactions report_052009_rvsd" xfId="1791"/>
    <cellStyle name="40% - Accent2 23" xfId="1792"/>
    <cellStyle name="40% - Accent2 23 2" xfId="1793"/>
    <cellStyle name="40% - Accent2 23_draft transactions report_052009_rvsd" xfId="1794"/>
    <cellStyle name="40% - Accent2 24" xfId="1795"/>
    <cellStyle name="40% - Accent2 24 2" xfId="1796"/>
    <cellStyle name="40% - Accent2 24_draft transactions report_052009_rvsd" xfId="1797"/>
    <cellStyle name="40% - Accent2 25" xfId="1798"/>
    <cellStyle name="40% - Accent2 25 2" xfId="1799"/>
    <cellStyle name="40% - Accent2 25_draft transactions report_052009_rvsd" xfId="1800"/>
    <cellStyle name="40% - Accent2 26" xfId="1801"/>
    <cellStyle name="40% - Accent2 26 2" xfId="1802"/>
    <cellStyle name="40% - Accent2 26_draft transactions report_052009_rvsd" xfId="1803"/>
    <cellStyle name="40% - Accent2 27" xfId="1804"/>
    <cellStyle name="40% - Accent2 27 2" xfId="1805"/>
    <cellStyle name="40% - Accent2 27_draft transactions report_052009_rvsd" xfId="1806"/>
    <cellStyle name="40% - Accent2 28" xfId="1807"/>
    <cellStyle name="40% - Accent2 28 2" xfId="1808"/>
    <cellStyle name="40% - Accent2 28_draft transactions report_052009_rvsd" xfId="1809"/>
    <cellStyle name="40% - Accent2 29" xfId="1810"/>
    <cellStyle name="40% - Accent2 29 2" xfId="1811"/>
    <cellStyle name="40% - Accent2 29_draft transactions report_052009_rvsd" xfId="1812"/>
    <cellStyle name="40% - Accent2 3" xfId="1813"/>
    <cellStyle name="40% - Accent2 3 2" xfId="1814"/>
    <cellStyle name="40% - Accent2 3 2 2" xfId="1815"/>
    <cellStyle name="40% - Accent2 3 2_draft transactions report_052009_rvsd" xfId="1816"/>
    <cellStyle name="40% - Accent2 3 3" xfId="1817"/>
    <cellStyle name="40% - Accent2 3_draft transactions report_052009_rvsd" xfId="1818"/>
    <cellStyle name="40% - Accent2 30" xfId="1819"/>
    <cellStyle name="40% - Accent2 30 2" xfId="1820"/>
    <cellStyle name="40% - Accent2 30_draft transactions report_052009_rvsd" xfId="1821"/>
    <cellStyle name="40% - Accent2 31" xfId="1822"/>
    <cellStyle name="40% - Accent2 31 2" xfId="1823"/>
    <cellStyle name="40% - Accent2 31_draft transactions report_052009_rvsd" xfId="1824"/>
    <cellStyle name="40% - Accent2 32" xfId="1825"/>
    <cellStyle name="40% - Accent2 32 2" xfId="1826"/>
    <cellStyle name="40% - Accent2 32_draft transactions report_052009_rvsd" xfId="1827"/>
    <cellStyle name="40% - Accent2 33" xfId="1828"/>
    <cellStyle name="40% - Accent2 34" xfId="1829"/>
    <cellStyle name="40% - Accent2 35" xfId="1830"/>
    <cellStyle name="40% - Accent2 36" xfId="1831"/>
    <cellStyle name="40% - Accent2 37" xfId="1832"/>
    <cellStyle name="40% - Accent2 38" xfId="1833"/>
    <cellStyle name="40% - Accent2 39" xfId="1834"/>
    <cellStyle name="40% - Accent2 4" xfId="1835"/>
    <cellStyle name="40% - Accent2 4 2" xfId="1836"/>
    <cellStyle name="40% - Accent2 4 2 2" xfId="1837"/>
    <cellStyle name="40% - Accent2 4 2_draft transactions report_052009_rvsd" xfId="1838"/>
    <cellStyle name="40% - Accent2 4 3" xfId="1839"/>
    <cellStyle name="40% - Accent2 4_draft transactions report_052009_rvsd" xfId="1840"/>
    <cellStyle name="40% - Accent2 40" xfId="1841"/>
    <cellStyle name="40% - Accent2 41" xfId="1842"/>
    <cellStyle name="40% - Accent2 42" xfId="1843"/>
    <cellStyle name="40% - Accent2 43" xfId="1844"/>
    <cellStyle name="40% - Accent2 44" xfId="1845"/>
    <cellStyle name="40% - Accent2 45" xfId="1846"/>
    <cellStyle name="40% - Accent2 46" xfId="1847"/>
    <cellStyle name="40% - Accent2 47" xfId="1848"/>
    <cellStyle name="40% - Accent2 48" xfId="1849"/>
    <cellStyle name="40% - Accent2 49" xfId="1850"/>
    <cellStyle name="40% - Accent2 5" xfId="1851"/>
    <cellStyle name="40% - Accent2 5 2" xfId="1852"/>
    <cellStyle name="40% - Accent2 5 2 2" xfId="1853"/>
    <cellStyle name="40% - Accent2 5 2_draft transactions report_052009_rvsd" xfId="1854"/>
    <cellStyle name="40% - Accent2 5 3" xfId="1855"/>
    <cellStyle name="40% - Accent2 5_draft transactions report_052009_rvsd" xfId="1856"/>
    <cellStyle name="40% - Accent2 50" xfId="1857"/>
    <cellStyle name="40% - Accent2 51" xfId="1858"/>
    <cellStyle name="40% - Accent2 52" xfId="1859"/>
    <cellStyle name="40% - Accent2 53" xfId="1860"/>
    <cellStyle name="40% - Accent2 54" xfId="1861"/>
    <cellStyle name="40% - Accent2 55" xfId="1862"/>
    <cellStyle name="40% - Accent2 56" xfId="1863"/>
    <cellStyle name="40% - Accent2 57" xfId="1864"/>
    <cellStyle name="40% - Accent2 58" xfId="1865"/>
    <cellStyle name="40% - Accent2 59" xfId="1866"/>
    <cellStyle name="40% - Accent2 6" xfId="1867"/>
    <cellStyle name="40% - Accent2 6 2" xfId="1868"/>
    <cellStyle name="40% - Accent2 6 2 2" xfId="1869"/>
    <cellStyle name="40% - Accent2 6 2_draft transactions report_052009_rvsd" xfId="1870"/>
    <cellStyle name="40% - Accent2 6 3" xfId="1871"/>
    <cellStyle name="40% - Accent2 6_draft transactions report_052009_rvsd" xfId="1872"/>
    <cellStyle name="40% - Accent2 60" xfId="1873"/>
    <cellStyle name="40% - Accent2 61" xfId="1874"/>
    <cellStyle name="40% - Accent2 62" xfId="1875"/>
    <cellStyle name="40% - Accent2 63" xfId="1876"/>
    <cellStyle name="40% - Accent2 64" xfId="1877"/>
    <cellStyle name="40% - Accent2 65" xfId="1878"/>
    <cellStyle name="40% - Accent2 66" xfId="1879"/>
    <cellStyle name="40% - Accent2 67" xfId="1880"/>
    <cellStyle name="40% - Accent2 68" xfId="1881"/>
    <cellStyle name="40% - Accent2 69" xfId="1882"/>
    <cellStyle name="40% - Accent2 7" xfId="1883"/>
    <cellStyle name="40% - Accent2 7 2" xfId="1884"/>
    <cellStyle name="40% - Accent2 7 2 2" xfId="1885"/>
    <cellStyle name="40% - Accent2 7 2_draft transactions report_052009_rvsd" xfId="1886"/>
    <cellStyle name="40% - Accent2 7 3" xfId="1887"/>
    <cellStyle name="40% - Accent2 7_draft transactions report_052009_rvsd" xfId="1888"/>
    <cellStyle name="40% - Accent2 70" xfId="1889"/>
    <cellStyle name="40% - Accent2 71" xfId="1890"/>
    <cellStyle name="40% - Accent2 72" xfId="1891"/>
    <cellStyle name="40% - Accent2 73" xfId="1892"/>
    <cellStyle name="40% - Accent2 74" xfId="1893"/>
    <cellStyle name="40% - Accent2 75" xfId="1894"/>
    <cellStyle name="40% - Accent2 76" xfId="1895"/>
    <cellStyle name="40% - Accent2 77" xfId="1896"/>
    <cellStyle name="40% - Accent2 78" xfId="1897"/>
    <cellStyle name="40% - Accent2 79" xfId="1898"/>
    <cellStyle name="40% - Accent2 8" xfId="1899"/>
    <cellStyle name="40% - Accent2 8 2" xfId="1900"/>
    <cellStyle name="40% - Accent2 8 2 2" xfId="1901"/>
    <cellStyle name="40% - Accent2 8 2_draft transactions report_052009_rvsd" xfId="1902"/>
    <cellStyle name="40% - Accent2 8 3" xfId="1903"/>
    <cellStyle name="40% - Accent2 8_draft transactions report_052009_rvsd" xfId="1904"/>
    <cellStyle name="40% - Accent2 80" xfId="1905"/>
    <cellStyle name="40% - Accent2 81" xfId="1906"/>
    <cellStyle name="40% - Accent2 82" xfId="1907"/>
    <cellStyle name="40% - Accent2 83" xfId="1908"/>
    <cellStyle name="40% - Accent2 84" xfId="1909"/>
    <cellStyle name="40% - Accent2 85" xfId="1910"/>
    <cellStyle name="40% - Accent2 86" xfId="1911"/>
    <cellStyle name="40% - Accent2 87" xfId="1912"/>
    <cellStyle name="40% - Accent2 88" xfId="1913"/>
    <cellStyle name="40% - Accent2 89" xfId="1914"/>
    <cellStyle name="40% - Accent2 9" xfId="1915"/>
    <cellStyle name="40% - Accent2 9 2" xfId="1916"/>
    <cellStyle name="40% - Accent2 9 2 2" xfId="1917"/>
    <cellStyle name="40% - Accent2 9 2_draft transactions report_052009_rvsd" xfId="1918"/>
    <cellStyle name="40% - Accent2 9 3" xfId="1919"/>
    <cellStyle name="40% - Accent2 9_draft transactions report_052009_rvsd" xfId="1920"/>
    <cellStyle name="40% - Accent2 90" xfId="1921"/>
    <cellStyle name="40% - Accent2 91" xfId="1922"/>
    <cellStyle name="40% - Accent2 92" xfId="1923"/>
    <cellStyle name="40% - Accent2 93" xfId="1924"/>
    <cellStyle name="40% - Accent2 94" xfId="1925"/>
    <cellStyle name="40% - Accent2 95" xfId="1926"/>
    <cellStyle name="40% - Accent2 96" xfId="1927"/>
    <cellStyle name="40% - Accent2 97" xfId="1928"/>
    <cellStyle name="40% - Accent2 98" xfId="1929"/>
    <cellStyle name="40% - Accent2 99" xfId="1930"/>
    <cellStyle name="40% - Accent3 10" xfId="1931"/>
    <cellStyle name="40% - Accent3 10 2" xfId="1932"/>
    <cellStyle name="40% - Accent3 10_draft transactions report_052009_rvsd" xfId="1933"/>
    <cellStyle name="40% - Accent3 100" xfId="1934"/>
    <cellStyle name="40% - Accent3 101" xfId="1935"/>
    <cellStyle name="40% - Accent3 102" xfId="1936"/>
    <cellStyle name="40% - Accent3 103" xfId="1937"/>
    <cellStyle name="40% - Accent3 104" xfId="1938"/>
    <cellStyle name="40% - Accent3 105" xfId="1939"/>
    <cellStyle name="40% - Accent3 106" xfId="1940"/>
    <cellStyle name="40% - Accent3 107" xfId="1941"/>
    <cellStyle name="40% - Accent3 108" xfId="1942"/>
    <cellStyle name="40% - Accent3 109" xfId="1943"/>
    <cellStyle name="40% - Accent3 11" xfId="1944"/>
    <cellStyle name="40% - Accent3 11 2" xfId="1945"/>
    <cellStyle name="40% - Accent3 11_draft transactions report_052009_rvsd" xfId="1946"/>
    <cellStyle name="40% - Accent3 110" xfId="1947"/>
    <cellStyle name="40% - Accent3 111" xfId="1948"/>
    <cellStyle name="40% - Accent3 112" xfId="1949"/>
    <cellStyle name="40% - Accent3 113" xfId="1950"/>
    <cellStyle name="40% - Accent3 114" xfId="1951"/>
    <cellStyle name="40% - Accent3 115" xfId="1952"/>
    <cellStyle name="40% - Accent3 116" xfId="1953"/>
    <cellStyle name="40% - Accent3 117" xfId="1954"/>
    <cellStyle name="40% - Accent3 118" xfId="1955"/>
    <cellStyle name="40% - Accent3 119" xfId="1956"/>
    <cellStyle name="40% - Accent3 12" xfId="1957"/>
    <cellStyle name="40% - Accent3 12 2" xfId="1958"/>
    <cellStyle name="40% - Accent3 12_draft transactions report_052009_rvsd" xfId="1959"/>
    <cellStyle name="40% - Accent3 120" xfId="1960"/>
    <cellStyle name="40% - Accent3 121" xfId="1961"/>
    <cellStyle name="40% - Accent3 122" xfId="1962"/>
    <cellStyle name="40% - Accent3 123" xfId="1963"/>
    <cellStyle name="40% - Accent3 124" xfId="1964"/>
    <cellStyle name="40% - Accent3 125" xfId="1965"/>
    <cellStyle name="40% - Accent3 126" xfId="1966"/>
    <cellStyle name="40% - Accent3 127" xfId="1967"/>
    <cellStyle name="40% - Accent3 128" xfId="1968"/>
    <cellStyle name="40% - Accent3 129" xfId="1969"/>
    <cellStyle name="40% - Accent3 13" xfId="1970"/>
    <cellStyle name="40% - Accent3 13 2" xfId="1971"/>
    <cellStyle name="40% - Accent3 13_draft transactions report_052009_rvsd" xfId="1972"/>
    <cellStyle name="40% - Accent3 130" xfId="1973"/>
    <cellStyle name="40% - Accent3 131" xfId="1974"/>
    <cellStyle name="40% - Accent3 132" xfId="1975"/>
    <cellStyle name="40% - Accent3 133" xfId="1976"/>
    <cellStyle name="40% - Accent3 134" xfId="1977"/>
    <cellStyle name="40% - Accent3 135" xfId="1978"/>
    <cellStyle name="40% - Accent3 136" xfId="1979"/>
    <cellStyle name="40% - Accent3 137" xfId="1980"/>
    <cellStyle name="40% - Accent3 138" xfId="1981"/>
    <cellStyle name="40% - Accent3 139" xfId="1982"/>
    <cellStyle name="40% - Accent3 14" xfId="1983"/>
    <cellStyle name="40% - Accent3 14 2" xfId="1984"/>
    <cellStyle name="40% - Accent3 14_draft transactions report_052009_rvsd" xfId="1985"/>
    <cellStyle name="40% - Accent3 140" xfId="1986"/>
    <cellStyle name="40% - Accent3 141" xfId="1987"/>
    <cellStyle name="40% - Accent3 142" xfId="1988"/>
    <cellStyle name="40% - Accent3 143" xfId="1989"/>
    <cellStyle name="40% - Accent3 144" xfId="1990"/>
    <cellStyle name="40% - Accent3 145" xfId="1991"/>
    <cellStyle name="40% - Accent3 146" xfId="1992"/>
    <cellStyle name="40% - Accent3 147" xfId="1993"/>
    <cellStyle name="40% - Accent3 148" xfId="1994"/>
    <cellStyle name="40% - Accent3 149" xfId="1995"/>
    <cellStyle name="40% - Accent3 15" xfId="1996"/>
    <cellStyle name="40% - Accent3 15 2" xfId="1997"/>
    <cellStyle name="40% - Accent3 15_draft transactions report_052009_rvsd" xfId="1998"/>
    <cellStyle name="40% - Accent3 150" xfId="1999"/>
    <cellStyle name="40% - Accent3 151" xfId="2000"/>
    <cellStyle name="40% - Accent3 16" xfId="2001"/>
    <cellStyle name="40% - Accent3 16 2" xfId="2002"/>
    <cellStyle name="40% - Accent3 16_draft transactions report_052009_rvsd" xfId="2003"/>
    <cellStyle name="40% - Accent3 17" xfId="2004"/>
    <cellStyle name="40% - Accent3 17 2" xfId="2005"/>
    <cellStyle name="40% - Accent3 17_draft transactions report_052009_rvsd" xfId="2006"/>
    <cellStyle name="40% - Accent3 18" xfId="2007"/>
    <cellStyle name="40% - Accent3 18 2" xfId="2008"/>
    <cellStyle name="40% - Accent3 18_draft transactions report_052009_rvsd" xfId="2009"/>
    <cellStyle name="40% - Accent3 19" xfId="2010"/>
    <cellStyle name="40% - Accent3 19 2" xfId="2011"/>
    <cellStyle name="40% - Accent3 19_draft transactions report_052009_rvsd" xfId="2012"/>
    <cellStyle name="40% - Accent3 2" xfId="2013"/>
    <cellStyle name="40% - Accent3 2 2" xfId="2014"/>
    <cellStyle name="40% - Accent3 2 2 2" xfId="2015"/>
    <cellStyle name="40% - Accent3 2 2_draft transactions report_052009_rvsd" xfId="2016"/>
    <cellStyle name="40% - Accent3 2 3" xfId="2017"/>
    <cellStyle name="40% - Accent3 2_draft transactions report_052009_rvsd" xfId="2018"/>
    <cellStyle name="40% - Accent3 20" xfId="2019"/>
    <cellStyle name="40% - Accent3 20 2" xfId="2020"/>
    <cellStyle name="40% - Accent3 20_draft transactions report_052009_rvsd" xfId="2021"/>
    <cellStyle name="40% - Accent3 21" xfId="2022"/>
    <cellStyle name="40% - Accent3 21 2" xfId="2023"/>
    <cellStyle name="40% - Accent3 21_draft transactions report_052009_rvsd" xfId="2024"/>
    <cellStyle name="40% - Accent3 22" xfId="2025"/>
    <cellStyle name="40% - Accent3 22 2" xfId="2026"/>
    <cellStyle name="40% - Accent3 22_draft transactions report_052009_rvsd" xfId="2027"/>
    <cellStyle name="40% - Accent3 23" xfId="2028"/>
    <cellStyle name="40% - Accent3 23 2" xfId="2029"/>
    <cellStyle name="40% - Accent3 23_draft transactions report_052009_rvsd" xfId="2030"/>
    <cellStyle name="40% - Accent3 24" xfId="2031"/>
    <cellStyle name="40% - Accent3 24 2" xfId="2032"/>
    <cellStyle name="40% - Accent3 24_draft transactions report_052009_rvsd" xfId="2033"/>
    <cellStyle name="40% - Accent3 25" xfId="2034"/>
    <cellStyle name="40% - Accent3 25 2" xfId="2035"/>
    <cellStyle name="40% - Accent3 25_draft transactions report_052009_rvsd" xfId="2036"/>
    <cellStyle name="40% - Accent3 26" xfId="2037"/>
    <cellStyle name="40% - Accent3 26 2" xfId="2038"/>
    <cellStyle name="40% - Accent3 26_draft transactions report_052009_rvsd" xfId="2039"/>
    <cellStyle name="40% - Accent3 27" xfId="2040"/>
    <cellStyle name="40% - Accent3 27 2" xfId="2041"/>
    <cellStyle name="40% - Accent3 27_draft transactions report_052009_rvsd" xfId="2042"/>
    <cellStyle name="40% - Accent3 28" xfId="2043"/>
    <cellStyle name="40% - Accent3 28 2" xfId="2044"/>
    <cellStyle name="40% - Accent3 28_draft transactions report_052009_rvsd" xfId="2045"/>
    <cellStyle name="40% - Accent3 29" xfId="2046"/>
    <cellStyle name="40% - Accent3 29 2" xfId="2047"/>
    <cellStyle name="40% - Accent3 29_draft transactions report_052009_rvsd" xfId="2048"/>
    <cellStyle name="40% - Accent3 3" xfId="2049"/>
    <cellStyle name="40% - Accent3 3 2" xfId="2050"/>
    <cellStyle name="40% - Accent3 3 2 2" xfId="2051"/>
    <cellStyle name="40% - Accent3 3 2_draft transactions report_052009_rvsd" xfId="2052"/>
    <cellStyle name="40% - Accent3 3 3" xfId="2053"/>
    <cellStyle name="40% - Accent3 3_draft transactions report_052009_rvsd" xfId="2054"/>
    <cellStyle name="40% - Accent3 30" xfId="2055"/>
    <cellStyle name="40% - Accent3 30 2" xfId="2056"/>
    <cellStyle name="40% - Accent3 30_draft transactions report_052009_rvsd" xfId="2057"/>
    <cellStyle name="40% - Accent3 31" xfId="2058"/>
    <cellStyle name="40% - Accent3 31 2" xfId="2059"/>
    <cellStyle name="40% - Accent3 31_draft transactions report_052009_rvsd" xfId="2060"/>
    <cellStyle name="40% - Accent3 32" xfId="2061"/>
    <cellStyle name="40% - Accent3 32 2" xfId="2062"/>
    <cellStyle name="40% - Accent3 32_draft transactions report_052009_rvsd" xfId="2063"/>
    <cellStyle name="40% - Accent3 33" xfId="2064"/>
    <cellStyle name="40% - Accent3 34" xfId="2065"/>
    <cellStyle name="40% - Accent3 35" xfId="2066"/>
    <cellStyle name="40% - Accent3 36" xfId="2067"/>
    <cellStyle name="40% - Accent3 37" xfId="2068"/>
    <cellStyle name="40% - Accent3 38" xfId="2069"/>
    <cellStyle name="40% - Accent3 39" xfId="2070"/>
    <cellStyle name="40% - Accent3 4" xfId="2071"/>
    <cellStyle name="40% - Accent3 4 2" xfId="2072"/>
    <cellStyle name="40% - Accent3 4 2 2" xfId="2073"/>
    <cellStyle name="40% - Accent3 4 2_draft transactions report_052009_rvsd" xfId="2074"/>
    <cellStyle name="40% - Accent3 4 3" xfId="2075"/>
    <cellStyle name="40% - Accent3 4_draft transactions report_052009_rvsd" xfId="2076"/>
    <cellStyle name="40% - Accent3 40" xfId="2077"/>
    <cellStyle name="40% - Accent3 41" xfId="2078"/>
    <cellStyle name="40% - Accent3 42" xfId="2079"/>
    <cellStyle name="40% - Accent3 43" xfId="2080"/>
    <cellStyle name="40% - Accent3 44" xfId="2081"/>
    <cellStyle name="40% - Accent3 45" xfId="2082"/>
    <cellStyle name="40% - Accent3 46" xfId="2083"/>
    <cellStyle name="40% - Accent3 47" xfId="2084"/>
    <cellStyle name="40% - Accent3 48" xfId="2085"/>
    <cellStyle name="40% - Accent3 49" xfId="2086"/>
    <cellStyle name="40% - Accent3 5" xfId="2087"/>
    <cellStyle name="40% - Accent3 5 2" xfId="2088"/>
    <cellStyle name="40% - Accent3 5 2 2" xfId="2089"/>
    <cellStyle name="40% - Accent3 5 2_draft transactions report_052009_rvsd" xfId="2090"/>
    <cellStyle name="40% - Accent3 5 3" xfId="2091"/>
    <cellStyle name="40% - Accent3 5_draft transactions report_052009_rvsd" xfId="2092"/>
    <cellStyle name="40% - Accent3 50" xfId="2093"/>
    <cellStyle name="40% - Accent3 51" xfId="2094"/>
    <cellStyle name="40% - Accent3 52" xfId="2095"/>
    <cellStyle name="40% - Accent3 53" xfId="2096"/>
    <cellStyle name="40% - Accent3 54" xfId="2097"/>
    <cellStyle name="40% - Accent3 55" xfId="2098"/>
    <cellStyle name="40% - Accent3 56" xfId="2099"/>
    <cellStyle name="40% - Accent3 57" xfId="2100"/>
    <cellStyle name="40% - Accent3 58" xfId="2101"/>
    <cellStyle name="40% - Accent3 59" xfId="2102"/>
    <cellStyle name="40% - Accent3 6" xfId="2103"/>
    <cellStyle name="40% - Accent3 6 2" xfId="2104"/>
    <cellStyle name="40% - Accent3 6 2 2" xfId="2105"/>
    <cellStyle name="40% - Accent3 6 2_draft transactions report_052009_rvsd" xfId="2106"/>
    <cellStyle name="40% - Accent3 6 3" xfId="2107"/>
    <cellStyle name="40% - Accent3 6_draft transactions report_052009_rvsd" xfId="2108"/>
    <cellStyle name="40% - Accent3 60" xfId="2109"/>
    <cellStyle name="40% - Accent3 61" xfId="2110"/>
    <cellStyle name="40% - Accent3 62" xfId="2111"/>
    <cellStyle name="40% - Accent3 63" xfId="2112"/>
    <cellStyle name="40% - Accent3 64" xfId="2113"/>
    <cellStyle name="40% - Accent3 65" xfId="2114"/>
    <cellStyle name="40% - Accent3 66" xfId="2115"/>
    <cellStyle name="40% - Accent3 67" xfId="2116"/>
    <cellStyle name="40% - Accent3 68" xfId="2117"/>
    <cellStyle name="40% - Accent3 69" xfId="2118"/>
    <cellStyle name="40% - Accent3 7" xfId="2119"/>
    <cellStyle name="40% - Accent3 7 2" xfId="2120"/>
    <cellStyle name="40% - Accent3 7 2 2" xfId="2121"/>
    <cellStyle name="40% - Accent3 7 2_draft transactions report_052009_rvsd" xfId="2122"/>
    <cellStyle name="40% - Accent3 7 3" xfId="2123"/>
    <cellStyle name="40% - Accent3 7_draft transactions report_052009_rvsd" xfId="2124"/>
    <cellStyle name="40% - Accent3 70" xfId="2125"/>
    <cellStyle name="40% - Accent3 71" xfId="2126"/>
    <cellStyle name="40% - Accent3 72" xfId="2127"/>
    <cellStyle name="40% - Accent3 73" xfId="2128"/>
    <cellStyle name="40% - Accent3 74" xfId="2129"/>
    <cellStyle name="40% - Accent3 75" xfId="2130"/>
    <cellStyle name="40% - Accent3 76" xfId="2131"/>
    <cellStyle name="40% - Accent3 77" xfId="2132"/>
    <cellStyle name="40% - Accent3 78" xfId="2133"/>
    <cellStyle name="40% - Accent3 79" xfId="2134"/>
    <cellStyle name="40% - Accent3 8" xfId="2135"/>
    <cellStyle name="40% - Accent3 8 2" xfId="2136"/>
    <cellStyle name="40% - Accent3 8 2 2" xfId="2137"/>
    <cellStyle name="40% - Accent3 8 2_draft transactions report_052009_rvsd" xfId="2138"/>
    <cellStyle name="40% - Accent3 8 3" xfId="2139"/>
    <cellStyle name="40% - Accent3 8_draft transactions report_052009_rvsd" xfId="2140"/>
    <cellStyle name="40% - Accent3 80" xfId="2141"/>
    <cellStyle name="40% - Accent3 81" xfId="2142"/>
    <cellStyle name="40% - Accent3 82" xfId="2143"/>
    <cellStyle name="40% - Accent3 83" xfId="2144"/>
    <cellStyle name="40% - Accent3 84" xfId="2145"/>
    <cellStyle name="40% - Accent3 85" xfId="2146"/>
    <cellStyle name="40% - Accent3 86" xfId="2147"/>
    <cellStyle name="40% - Accent3 87" xfId="2148"/>
    <cellStyle name="40% - Accent3 88" xfId="2149"/>
    <cellStyle name="40% - Accent3 89" xfId="2150"/>
    <cellStyle name="40% - Accent3 9" xfId="2151"/>
    <cellStyle name="40% - Accent3 9 2" xfId="2152"/>
    <cellStyle name="40% - Accent3 9 2 2" xfId="2153"/>
    <cellStyle name="40% - Accent3 9 2_draft transactions report_052009_rvsd" xfId="2154"/>
    <cellStyle name="40% - Accent3 9 3" xfId="2155"/>
    <cellStyle name="40% - Accent3 9_draft transactions report_052009_rvsd" xfId="2156"/>
    <cellStyle name="40% - Accent3 90" xfId="2157"/>
    <cellStyle name="40% - Accent3 91" xfId="2158"/>
    <cellStyle name="40% - Accent3 92" xfId="2159"/>
    <cellStyle name="40% - Accent3 93" xfId="2160"/>
    <cellStyle name="40% - Accent3 94" xfId="2161"/>
    <cellStyle name="40% - Accent3 95" xfId="2162"/>
    <cellStyle name="40% - Accent3 96" xfId="2163"/>
    <cellStyle name="40% - Accent3 97" xfId="2164"/>
    <cellStyle name="40% - Accent3 98" xfId="2165"/>
    <cellStyle name="40% - Accent3 99" xfId="2166"/>
    <cellStyle name="40% - Accent4 10" xfId="2167"/>
    <cellStyle name="40% - Accent4 10 2" xfId="2168"/>
    <cellStyle name="40% - Accent4 10_draft transactions report_052009_rvsd" xfId="2169"/>
    <cellStyle name="40% - Accent4 100" xfId="2170"/>
    <cellStyle name="40% - Accent4 101" xfId="2171"/>
    <cellStyle name="40% - Accent4 102" xfId="2172"/>
    <cellStyle name="40% - Accent4 103" xfId="2173"/>
    <cellStyle name="40% - Accent4 104" xfId="2174"/>
    <cellStyle name="40% - Accent4 105" xfId="2175"/>
    <cellStyle name="40% - Accent4 106" xfId="2176"/>
    <cellStyle name="40% - Accent4 107" xfId="2177"/>
    <cellStyle name="40% - Accent4 108" xfId="2178"/>
    <cellStyle name="40% - Accent4 109" xfId="2179"/>
    <cellStyle name="40% - Accent4 11" xfId="2180"/>
    <cellStyle name="40% - Accent4 11 2" xfId="2181"/>
    <cellStyle name="40% - Accent4 11_draft transactions report_052009_rvsd" xfId="2182"/>
    <cellStyle name="40% - Accent4 110" xfId="2183"/>
    <cellStyle name="40% - Accent4 111" xfId="2184"/>
    <cellStyle name="40% - Accent4 112" xfId="2185"/>
    <cellStyle name="40% - Accent4 113" xfId="2186"/>
    <cellStyle name="40% - Accent4 114" xfId="2187"/>
    <cellStyle name="40% - Accent4 115" xfId="2188"/>
    <cellStyle name="40% - Accent4 116" xfId="2189"/>
    <cellStyle name="40% - Accent4 117" xfId="2190"/>
    <cellStyle name="40% - Accent4 118" xfId="2191"/>
    <cellStyle name="40% - Accent4 119" xfId="2192"/>
    <cellStyle name="40% - Accent4 12" xfId="2193"/>
    <cellStyle name="40% - Accent4 12 2" xfId="2194"/>
    <cellStyle name="40% - Accent4 12_draft transactions report_052009_rvsd" xfId="2195"/>
    <cellStyle name="40% - Accent4 120" xfId="2196"/>
    <cellStyle name="40% - Accent4 121" xfId="2197"/>
    <cellStyle name="40% - Accent4 122" xfId="2198"/>
    <cellStyle name="40% - Accent4 123" xfId="2199"/>
    <cellStyle name="40% - Accent4 124" xfId="2200"/>
    <cellStyle name="40% - Accent4 125" xfId="2201"/>
    <cellStyle name="40% - Accent4 126" xfId="2202"/>
    <cellStyle name="40% - Accent4 127" xfId="2203"/>
    <cellStyle name="40% - Accent4 128" xfId="2204"/>
    <cellStyle name="40% - Accent4 129" xfId="2205"/>
    <cellStyle name="40% - Accent4 13" xfId="2206"/>
    <cellStyle name="40% - Accent4 13 2" xfId="2207"/>
    <cellStyle name="40% - Accent4 13_draft transactions report_052009_rvsd" xfId="2208"/>
    <cellStyle name="40% - Accent4 130" xfId="2209"/>
    <cellStyle name="40% - Accent4 131" xfId="2210"/>
    <cellStyle name="40% - Accent4 132" xfId="2211"/>
    <cellStyle name="40% - Accent4 133" xfId="2212"/>
    <cellStyle name="40% - Accent4 134" xfId="2213"/>
    <cellStyle name="40% - Accent4 135" xfId="2214"/>
    <cellStyle name="40% - Accent4 136" xfId="2215"/>
    <cellStyle name="40% - Accent4 137" xfId="2216"/>
    <cellStyle name="40% - Accent4 138" xfId="2217"/>
    <cellStyle name="40% - Accent4 139" xfId="2218"/>
    <cellStyle name="40% - Accent4 14" xfId="2219"/>
    <cellStyle name="40% - Accent4 14 2" xfId="2220"/>
    <cellStyle name="40% - Accent4 14_draft transactions report_052009_rvsd" xfId="2221"/>
    <cellStyle name="40% - Accent4 140" xfId="2222"/>
    <cellStyle name="40% - Accent4 141" xfId="2223"/>
    <cellStyle name="40% - Accent4 142" xfId="2224"/>
    <cellStyle name="40% - Accent4 143" xfId="2225"/>
    <cellStyle name="40% - Accent4 144" xfId="2226"/>
    <cellStyle name="40% - Accent4 145" xfId="2227"/>
    <cellStyle name="40% - Accent4 146" xfId="2228"/>
    <cellStyle name="40% - Accent4 147" xfId="2229"/>
    <cellStyle name="40% - Accent4 148" xfId="2230"/>
    <cellStyle name="40% - Accent4 149" xfId="2231"/>
    <cellStyle name="40% - Accent4 15" xfId="2232"/>
    <cellStyle name="40% - Accent4 15 2" xfId="2233"/>
    <cellStyle name="40% - Accent4 15_draft transactions report_052009_rvsd" xfId="2234"/>
    <cellStyle name="40% - Accent4 150" xfId="2235"/>
    <cellStyle name="40% - Accent4 151" xfId="2236"/>
    <cellStyle name="40% - Accent4 16" xfId="2237"/>
    <cellStyle name="40% - Accent4 16 2" xfId="2238"/>
    <cellStyle name="40% - Accent4 16_draft transactions report_052009_rvsd" xfId="2239"/>
    <cellStyle name="40% - Accent4 17" xfId="2240"/>
    <cellStyle name="40% - Accent4 17 2" xfId="2241"/>
    <cellStyle name="40% - Accent4 17_draft transactions report_052009_rvsd" xfId="2242"/>
    <cellStyle name="40% - Accent4 18" xfId="2243"/>
    <cellStyle name="40% - Accent4 18 2" xfId="2244"/>
    <cellStyle name="40% - Accent4 18_draft transactions report_052009_rvsd" xfId="2245"/>
    <cellStyle name="40% - Accent4 19" xfId="2246"/>
    <cellStyle name="40% - Accent4 19 2" xfId="2247"/>
    <cellStyle name="40% - Accent4 19_draft transactions report_052009_rvsd" xfId="2248"/>
    <cellStyle name="40% - Accent4 2" xfId="2249"/>
    <cellStyle name="40% - Accent4 2 2" xfId="2250"/>
    <cellStyle name="40% - Accent4 2 2 2" xfId="2251"/>
    <cellStyle name="40% - Accent4 2 2_draft transactions report_052009_rvsd" xfId="2252"/>
    <cellStyle name="40% - Accent4 2 3" xfId="2253"/>
    <cellStyle name="40% - Accent4 2_draft transactions report_052009_rvsd" xfId="2254"/>
    <cellStyle name="40% - Accent4 20" xfId="2255"/>
    <cellStyle name="40% - Accent4 20 2" xfId="2256"/>
    <cellStyle name="40% - Accent4 20_draft transactions report_052009_rvsd" xfId="2257"/>
    <cellStyle name="40% - Accent4 21" xfId="2258"/>
    <cellStyle name="40% - Accent4 21 2" xfId="2259"/>
    <cellStyle name="40% - Accent4 21_draft transactions report_052009_rvsd" xfId="2260"/>
    <cellStyle name="40% - Accent4 22" xfId="2261"/>
    <cellStyle name="40% - Accent4 22 2" xfId="2262"/>
    <cellStyle name="40% - Accent4 22_draft transactions report_052009_rvsd" xfId="2263"/>
    <cellStyle name="40% - Accent4 23" xfId="2264"/>
    <cellStyle name="40% - Accent4 23 2" xfId="2265"/>
    <cellStyle name="40% - Accent4 23_draft transactions report_052009_rvsd" xfId="2266"/>
    <cellStyle name="40% - Accent4 24" xfId="2267"/>
    <cellStyle name="40% - Accent4 24 2" xfId="2268"/>
    <cellStyle name="40% - Accent4 24_draft transactions report_052009_rvsd" xfId="2269"/>
    <cellStyle name="40% - Accent4 25" xfId="2270"/>
    <cellStyle name="40% - Accent4 25 2" xfId="2271"/>
    <cellStyle name="40% - Accent4 25_draft transactions report_052009_rvsd" xfId="2272"/>
    <cellStyle name="40% - Accent4 26" xfId="2273"/>
    <cellStyle name="40% - Accent4 26 2" xfId="2274"/>
    <cellStyle name="40% - Accent4 26_draft transactions report_052009_rvsd" xfId="2275"/>
    <cellStyle name="40% - Accent4 27" xfId="2276"/>
    <cellStyle name="40% - Accent4 27 2" xfId="2277"/>
    <cellStyle name="40% - Accent4 27_draft transactions report_052009_rvsd" xfId="2278"/>
    <cellStyle name="40% - Accent4 28" xfId="2279"/>
    <cellStyle name="40% - Accent4 28 2" xfId="2280"/>
    <cellStyle name="40% - Accent4 28_draft transactions report_052009_rvsd" xfId="2281"/>
    <cellStyle name="40% - Accent4 29" xfId="2282"/>
    <cellStyle name="40% - Accent4 29 2" xfId="2283"/>
    <cellStyle name="40% - Accent4 29_draft transactions report_052009_rvsd" xfId="2284"/>
    <cellStyle name="40% - Accent4 3" xfId="2285"/>
    <cellStyle name="40% - Accent4 3 2" xfId="2286"/>
    <cellStyle name="40% - Accent4 3 2 2" xfId="2287"/>
    <cellStyle name="40% - Accent4 3 2_draft transactions report_052009_rvsd" xfId="2288"/>
    <cellStyle name="40% - Accent4 3 3" xfId="2289"/>
    <cellStyle name="40% - Accent4 3_draft transactions report_052009_rvsd" xfId="2290"/>
    <cellStyle name="40% - Accent4 30" xfId="2291"/>
    <cellStyle name="40% - Accent4 30 2" xfId="2292"/>
    <cellStyle name="40% - Accent4 30_draft transactions report_052009_rvsd" xfId="2293"/>
    <cellStyle name="40% - Accent4 31" xfId="2294"/>
    <cellStyle name="40% - Accent4 31 2" xfId="2295"/>
    <cellStyle name="40% - Accent4 31_draft transactions report_052009_rvsd" xfId="2296"/>
    <cellStyle name="40% - Accent4 32" xfId="2297"/>
    <cellStyle name="40% - Accent4 32 2" xfId="2298"/>
    <cellStyle name="40% - Accent4 32_draft transactions report_052009_rvsd" xfId="2299"/>
    <cellStyle name="40% - Accent4 33" xfId="2300"/>
    <cellStyle name="40% - Accent4 34" xfId="2301"/>
    <cellStyle name="40% - Accent4 35" xfId="2302"/>
    <cellStyle name="40% - Accent4 36" xfId="2303"/>
    <cellStyle name="40% - Accent4 37" xfId="2304"/>
    <cellStyle name="40% - Accent4 38" xfId="2305"/>
    <cellStyle name="40% - Accent4 39" xfId="2306"/>
    <cellStyle name="40% - Accent4 4" xfId="2307"/>
    <cellStyle name="40% - Accent4 4 2" xfId="2308"/>
    <cellStyle name="40% - Accent4 4 2 2" xfId="2309"/>
    <cellStyle name="40% - Accent4 4 2_draft transactions report_052009_rvsd" xfId="2310"/>
    <cellStyle name="40% - Accent4 4 3" xfId="2311"/>
    <cellStyle name="40% - Accent4 4_draft transactions report_052009_rvsd" xfId="2312"/>
    <cellStyle name="40% - Accent4 40" xfId="2313"/>
    <cellStyle name="40% - Accent4 41" xfId="2314"/>
    <cellStyle name="40% - Accent4 42" xfId="2315"/>
    <cellStyle name="40% - Accent4 43" xfId="2316"/>
    <cellStyle name="40% - Accent4 44" xfId="2317"/>
    <cellStyle name="40% - Accent4 45" xfId="2318"/>
    <cellStyle name="40% - Accent4 46" xfId="2319"/>
    <cellStyle name="40% - Accent4 47" xfId="2320"/>
    <cellStyle name="40% - Accent4 48" xfId="2321"/>
    <cellStyle name="40% - Accent4 49" xfId="2322"/>
    <cellStyle name="40% - Accent4 5" xfId="2323"/>
    <cellStyle name="40% - Accent4 5 2" xfId="2324"/>
    <cellStyle name="40% - Accent4 5 2 2" xfId="2325"/>
    <cellStyle name="40% - Accent4 5 2_draft transactions report_052009_rvsd" xfId="2326"/>
    <cellStyle name="40% - Accent4 5 3" xfId="2327"/>
    <cellStyle name="40% - Accent4 5_draft transactions report_052009_rvsd" xfId="2328"/>
    <cellStyle name="40% - Accent4 50" xfId="2329"/>
    <cellStyle name="40% - Accent4 51" xfId="2330"/>
    <cellStyle name="40% - Accent4 52" xfId="2331"/>
    <cellStyle name="40% - Accent4 53" xfId="2332"/>
    <cellStyle name="40% - Accent4 54" xfId="2333"/>
    <cellStyle name="40% - Accent4 55" xfId="2334"/>
    <cellStyle name="40% - Accent4 56" xfId="2335"/>
    <cellStyle name="40% - Accent4 57" xfId="2336"/>
    <cellStyle name="40% - Accent4 58" xfId="2337"/>
    <cellStyle name="40% - Accent4 59" xfId="2338"/>
    <cellStyle name="40% - Accent4 6" xfId="2339"/>
    <cellStyle name="40% - Accent4 6 2" xfId="2340"/>
    <cellStyle name="40% - Accent4 6 2 2" xfId="2341"/>
    <cellStyle name="40% - Accent4 6 2_draft transactions report_052009_rvsd" xfId="2342"/>
    <cellStyle name="40% - Accent4 6 3" xfId="2343"/>
    <cellStyle name="40% - Accent4 6_draft transactions report_052009_rvsd" xfId="2344"/>
    <cellStyle name="40% - Accent4 60" xfId="2345"/>
    <cellStyle name="40% - Accent4 61" xfId="2346"/>
    <cellStyle name="40% - Accent4 62" xfId="2347"/>
    <cellStyle name="40% - Accent4 63" xfId="2348"/>
    <cellStyle name="40% - Accent4 64" xfId="2349"/>
    <cellStyle name="40% - Accent4 65" xfId="2350"/>
    <cellStyle name="40% - Accent4 66" xfId="2351"/>
    <cellStyle name="40% - Accent4 67" xfId="2352"/>
    <cellStyle name="40% - Accent4 68" xfId="2353"/>
    <cellStyle name="40% - Accent4 69" xfId="2354"/>
    <cellStyle name="40% - Accent4 7" xfId="2355"/>
    <cellStyle name="40% - Accent4 7 2" xfId="2356"/>
    <cellStyle name="40% - Accent4 7 2 2" xfId="2357"/>
    <cellStyle name="40% - Accent4 7 2_draft transactions report_052009_rvsd" xfId="2358"/>
    <cellStyle name="40% - Accent4 7 3" xfId="2359"/>
    <cellStyle name="40% - Accent4 7_draft transactions report_052009_rvsd" xfId="2360"/>
    <cellStyle name="40% - Accent4 70" xfId="2361"/>
    <cellStyle name="40% - Accent4 71" xfId="2362"/>
    <cellStyle name="40% - Accent4 72" xfId="2363"/>
    <cellStyle name="40% - Accent4 73" xfId="2364"/>
    <cellStyle name="40% - Accent4 74" xfId="2365"/>
    <cellStyle name="40% - Accent4 75" xfId="2366"/>
    <cellStyle name="40% - Accent4 76" xfId="2367"/>
    <cellStyle name="40% - Accent4 77" xfId="2368"/>
    <cellStyle name="40% - Accent4 78" xfId="2369"/>
    <cellStyle name="40% - Accent4 79" xfId="2370"/>
    <cellStyle name="40% - Accent4 8" xfId="2371"/>
    <cellStyle name="40% - Accent4 8 2" xfId="2372"/>
    <cellStyle name="40% - Accent4 8 2 2" xfId="2373"/>
    <cellStyle name="40% - Accent4 8 2_draft transactions report_052009_rvsd" xfId="2374"/>
    <cellStyle name="40% - Accent4 8 3" xfId="2375"/>
    <cellStyle name="40% - Accent4 8_draft transactions report_052009_rvsd" xfId="2376"/>
    <cellStyle name="40% - Accent4 80" xfId="2377"/>
    <cellStyle name="40% - Accent4 81" xfId="2378"/>
    <cellStyle name="40% - Accent4 82" xfId="2379"/>
    <cellStyle name="40% - Accent4 83" xfId="2380"/>
    <cellStyle name="40% - Accent4 84" xfId="2381"/>
    <cellStyle name="40% - Accent4 85" xfId="2382"/>
    <cellStyle name="40% - Accent4 86" xfId="2383"/>
    <cellStyle name="40% - Accent4 87" xfId="2384"/>
    <cellStyle name="40% - Accent4 88" xfId="2385"/>
    <cellStyle name="40% - Accent4 89" xfId="2386"/>
    <cellStyle name="40% - Accent4 9" xfId="2387"/>
    <cellStyle name="40% - Accent4 9 2" xfId="2388"/>
    <cellStyle name="40% - Accent4 9 2 2" xfId="2389"/>
    <cellStyle name="40% - Accent4 9 2_draft transactions report_052009_rvsd" xfId="2390"/>
    <cellStyle name="40% - Accent4 9 3" xfId="2391"/>
    <cellStyle name="40% - Accent4 9_draft transactions report_052009_rvsd" xfId="2392"/>
    <cellStyle name="40% - Accent4 90" xfId="2393"/>
    <cellStyle name="40% - Accent4 91" xfId="2394"/>
    <cellStyle name="40% - Accent4 92" xfId="2395"/>
    <cellStyle name="40% - Accent4 93" xfId="2396"/>
    <cellStyle name="40% - Accent4 94" xfId="2397"/>
    <cellStyle name="40% - Accent4 95" xfId="2398"/>
    <cellStyle name="40% - Accent4 96" xfId="2399"/>
    <cellStyle name="40% - Accent4 97" xfId="2400"/>
    <cellStyle name="40% - Accent4 98" xfId="2401"/>
    <cellStyle name="40% - Accent4 99" xfId="2402"/>
    <cellStyle name="40% - Accent5 10" xfId="2403"/>
    <cellStyle name="40% - Accent5 10 2" xfId="2404"/>
    <cellStyle name="40% - Accent5 10_draft transactions report_052009_rvsd" xfId="2405"/>
    <cellStyle name="40% - Accent5 100" xfId="2406"/>
    <cellStyle name="40% - Accent5 101" xfId="2407"/>
    <cellStyle name="40% - Accent5 102" xfId="2408"/>
    <cellStyle name="40% - Accent5 103" xfId="2409"/>
    <cellStyle name="40% - Accent5 104" xfId="2410"/>
    <cellStyle name="40% - Accent5 105" xfId="2411"/>
    <cellStyle name="40% - Accent5 106" xfId="2412"/>
    <cellStyle name="40% - Accent5 107" xfId="2413"/>
    <cellStyle name="40% - Accent5 108" xfId="2414"/>
    <cellStyle name="40% - Accent5 109" xfId="2415"/>
    <cellStyle name="40% - Accent5 11" xfId="2416"/>
    <cellStyle name="40% - Accent5 11 2" xfId="2417"/>
    <cellStyle name="40% - Accent5 11_draft transactions report_052009_rvsd" xfId="2418"/>
    <cellStyle name="40% - Accent5 110" xfId="2419"/>
    <cellStyle name="40% - Accent5 111" xfId="2420"/>
    <cellStyle name="40% - Accent5 112" xfId="2421"/>
    <cellStyle name="40% - Accent5 113" xfId="2422"/>
    <cellStyle name="40% - Accent5 114" xfId="2423"/>
    <cellStyle name="40% - Accent5 115" xfId="2424"/>
    <cellStyle name="40% - Accent5 116" xfId="2425"/>
    <cellStyle name="40% - Accent5 117" xfId="2426"/>
    <cellStyle name="40% - Accent5 118" xfId="2427"/>
    <cellStyle name="40% - Accent5 119" xfId="2428"/>
    <cellStyle name="40% - Accent5 12" xfId="2429"/>
    <cellStyle name="40% - Accent5 12 2" xfId="2430"/>
    <cellStyle name="40% - Accent5 12_draft transactions report_052009_rvsd" xfId="2431"/>
    <cellStyle name="40% - Accent5 120" xfId="2432"/>
    <cellStyle name="40% - Accent5 121" xfId="2433"/>
    <cellStyle name="40% - Accent5 122" xfId="2434"/>
    <cellStyle name="40% - Accent5 123" xfId="2435"/>
    <cellStyle name="40% - Accent5 124" xfId="2436"/>
    <cellStyle name="40% - Accent5 125" xfId="2437"/>
    <cellStyle name="40% - Accent5 126" xfId="2438"/>
    <cellStyle name="40% - Accent5 127" xfId="2439"/>
    <cellStyle name="40% - Accent5 128" xfId="2440"/>
    <cellStyle name="40% - Accent5 129" xfId="2441"/>
    <cellStyle name="40% - Accent5 13" xfId="2442"/>
    <cellStyle name="40% - Accent5 13 2" xfId="2443"/>
    <cellStyle name="40% - Accent5 13_draft transactions report_052009_rvsd" xfId="2444"/>
    <cellStyle name="40% - Accent5 130" xfId="2445"/>
    <cellStyle name="40% - Accent5 131" xfId="2446"/>
    <cellStyle name="40% - Accent5 132" xfId="2447"/>
    <cellStyle name="40% - Accent5 133" xfId="2448"/>
    <cellStyle name="40% - Accent5 134" xfId="2449"/>
    <cellStyle name="40% - Accent5 135" xfId="2450"/>
    <cellStyle name="40% - Accent5 136" xfId="2451"/>
    <cellStyle name="40% - Accent5 137" xfId="2452"/>
    <cellStyle name="40% - Accent5 138" xfId="2453"/>
    <cellStyle name="40% - Accent5 139" xfId="2454"/>
    <cellStyle name="40% - Accent5 14" xfId="2455"/>
    <cellStyle name="40% - Accent5 14 2" xfId="2456"/>
    <cellStyle name="40% - Accent5 14_draft transactions report_052009_rvsd" xfId="2457"/>
    <cellStyle name="40% - Accent5 140" xfId="2458"/>
    <cellStyle name="40% - Accent5 141" xfId="2459"/>
    <cellStyle name="40% - Accent5 142" xfId="2460"/>
    <cellStyle name="40% - Accent5 143" xfId="2461"/>
    <cellStyle name="40% - Accent5 144" xfId="2462"/>
    <cellStyle name="40% - Accent5 145" xfId="2463"/>
    <cellStyle name="40% - Accent5 146" xfId="2464"/>
    <cellStyle name="40% - Accent5 147" xfId="2465"/>
    <cellStyle name="40% - Accent5 148" xfId="2466"/>
    <cellStyle name="40% - Accent5 149" xfId="2467"/>
    <cellStyle name="40% - Accent5 15" xfId="2468"/>
    <cellStyle name="40% - Accent5 15 2" xfId="2469"/>
    <cellStyle name="40% - Accent5 15_draft transactions report_052009_rvsd" xfId="2470"/>
    <cellStyle name="40% - Accent5 150" xfId="2471"/>
    <cellStyle name="40% - Accent5 151" xfId="2472"/>
    <cellStyle name="40% - Accent5 16" xfId="2473"/>
    <cellStyle name="40% - Accent5 16 2" xfId="2474"/>
    <cellStyle name="40% - Accent5 16_draft transactions report_052009_rvsd" xfId="2475"/>
    <cellStyle name="40% - Accent5 17" xfId="2476"/>
    <cellStyle name="40% - Accent5 17 2" xfId="2477"/>
    <cellStyle name="40% - Accent5 17_draft transactions report_052009_rvsd" xfId="2478"/>
    <cellStyle name="40% - Accent5 18" xfId="2479"/>
    <cellStyle name="40% - Accent5 18 2" xfId="2480"/>
    <cellStyle name="40% - Accent5 18_draft transactions report_052009_rvsd" xfId="2481"/>
    <cellStyle name="40% - Accent5 19" xfId="2482"/>
    <cellStyle name="40% - Accent5 19 2" xfId="2483"/>
    <cellStyle name="40% - Accent5 19_draft transactions report_052009_rvsd" xfId="2484"/>
    <cellStyle name="40% - Accent5 2" xfId="2485"/>
    <cellStyle name="40% - Accent5 2 2" xfId="2486"/>
    <cellStyle name="40% - Accent5 2 2 2" xfId="2487"/>
    <cellStyle name="40% - Accent5 2 2_draft transactions report_052009_rvsd" xfId="2488"/>
    <cellStyle name="40% - Accent5 2 3" xfId="2489"/>
    <cellStyle name="40% - Accent5 2_draft transactions report_052009_rvsd" xfId="2490"/>
    <cellStyle name="40% - Accent5 20" xfId="2491"/>
    <cellStyle name="40% - Accent5 20 2" xfId="2492"/>
    <cellStyle name="40% - Accent5 20_draft transactions report_052009_rvsd" xfId="2493"/>
    <cellStyle name="40% - Accent5 21" xfId="2494"/>
    <cellStyle name="40% - Accent5 21 2" xfId="2495"/>
    <cellStyle name="40% - Accent5 21_draft transactions report_052009_rvsd" xfId="2496"/>
    <cellStyle name="40% - Accent5 22" xfId="2497"/>
    <cellStyle name="40% - Accent5 22 2" xfId="2498"/>
    <cellStyle name="40% - Accent5 22_draft transactions report_052009_rvsd" xfId="2499"/>
    <cellStyle name="40% - Accent5 23" xfId="2500"/>
    <cellStyle name="40% - Accent5 23 2" xfId="2501"/>
    <cellStyle name="40% - Accent5 23_draft transactions report_052009_rvsd" xfId="2502"/>
    <cellStyle name="40% - Accent5 24" xfId="2503"/>
    <cellStyle name="40% - Accent5 24 2" xfId="2504"/>
    <cellStyle name="40% - Accent5 24_draft transactions report_052009_rvsd" xfId="2505"/>
    <cellStyle name="40% - Accent5 25" xfId="2506"/>
    <cellStyle name="40% - Accent5 25 2" xfId="2507"/>
    <cellStyle name="40% - Accent5 25_draft transactions report_052009_rvsd" xfId="2508"/>
    <cellStyle name="40% - Accent5 26" xfId="2509"/>
    <cellStyle name="40% - Accent5 26 2" xfId="2510"/>
    <cellStyle name="40% - Accent5 26_draft transactions report_052009_rvsd" xfId="2511"/>
    <cellStyle name="40% - Accent5 27" xfId="2512"/>
    <cellStyle name="40% - Accent5 27 2" xfId="2513"/>
    <cellStyle name="40% - Accent5 27_draft transactions report_052009_rvsd" xfId="2514"/>
    <cellStyle name="40% - Accent5 28" xfId="2515"/>
    <cellStyle name="40% - Accent5 28 2" xfId="2516"/>
    <cellStyle name="40% - Accent5 28_draft transactions report_052009_rvsd" xfId="2517"/>
    <cellStyle name="40% - Accent5 29" xfId="2518"/>
    <cellStyle name="40% - Accent5 29 2" xfId="2519"/>
    <cellStyle name="40% - Accent5 29_draft transactions report_052009_rvsd" xfId="2520"/>
    <cellStyle name="40% - Accent5 3" xfId="2521"/>
    <cellStyle name="40% - Accent5 3 2" xfId="2522"/>
    <cellStyle name="40% - Accent5 3 2 2" xfId="2523"/>
    <cellStyle name="40% - Accent5 3 2_draft transactions report_052009_rvsd" xfId="2524"/>
    <cellStyle name="40% - Accent5 3 3" xfId="2525"/>
    <cellStyle name="40% - Accent5 3_draft transactions report_052009_rvsd" xfId="2526"/>
    <cellStyle name="40% - Accent5 30" xfId="2527"/>
    <cellStyle name="40% - Accent5 30 2" xfId="2528"/>
    <cellStyle name="40% - Accent5 30_draft transactions report_052009_rvsd" xfId="2529"/>
    <cellStyle name="40% - Accent5 31" xfId="2530"/>
    <cellStyle name="40% - Accent5 31 2" xfId="2531"/>
    <cellStyle name="40% - Accent5 31_draft transactions report_052009_rvsd" xfId="2532"/>
    <cellStyle name="40% - Accent5 32" xfId="2533"/>
    <cellStyle name="40% - Accent5 32 2" xfId="2534"/>
    <cellStyle name="40% - Accent5 32_draft transactions report_052009_rvsd" xfId="2535"/>
    <cellStyle name="40% - Accent5 33" xfId="2536"/>
    <cellStyle name="40% - Accent5 34" xfId="2537"/>
    <cellStyle name="40% - Accent5 35" xfId="2538"/>
    <cellStyle name="40% - Accent5 36" xfId="2539"/>
    <cellStyle name="40% - Accent5 37" xfId="2540"/>
    <cellStyle name="40% - Accent5 38" xfId="2541"/>
    <cellStyle name="40% - Accent5 39" xfId="2542"/>
    <cellStyle name="40% - Accent5 4" xfId="2543"/>
    <cellStyle name="40% - Accent5 4 2" xfId="2544"/>
    <cellStyle name="40% - Accent5 4 2 2" xfId="2545"/>
    <cellStyle name="40% - Accent5 4 2_draft transactions report_052009_rvsd" xfId="2546"/>
    <cellStyle name="40% - Accent5 4 3" xfId="2547"/>
    <cellStyle name="40% - Accent5 4_draft transactions report_052009_rvsd" xfId="2548"/>
    <cellStyle name="40% - Accent5 40" xfId="2549"/>
    <cellStyle name="40% - Accent5 41" xfId="2550"/>
    <cellStyle name="40% - Accent5 42" xfId="2551"/>
    <cellStyle name="40% - Accent5 43" xfId="2552"/>
    <cellStyle name="40% - Accent5 44" xfId="2553"/>
    <cellStyle name="40% - Accent5 45" xfId="2554"/>
    <cellStyle name="40% - Accent5 46" xfId="2555"/>
    <cellStyle name="40% - Accent5 47" xfId="2556"/>
    <cellStyle name="40% - Accent5 48" xfId="2557"/>
    <cellStyle name="40% - Accent5 49" xfId="2558"/>
    <cellStyle name="40% - Accent5 5" xfId="2559"/>
    <cellStyle name="40% - Accent5 5 2" xfId="2560"/>
    <cellStyle name="40% - Accent5 5 2 2" xfId="2561"/>
    <cellStyle name="40% - Accent5 5 2_draft transactions report_052009_rvsd" xfId="2562"/>
    <cellStyle name="40% - Accent5 5 3" xfId="2563"/>
    <cellStyle name="40% - Accent5 5_draft transactions report_052009_rvsd" xfId="2564"/>
    <cellStyle name="40% - Accent5 50" xfId="2565"/>
    <cellStyle name="40% - Accent5 51" xfId="2566"/>
    <cellStyle name="40% - Accent5 52" xfId="2567"/>
    <cellStyle name="40% - Accent5 53" xfId="2568"/>
    <cellStyle name="40% - Accent5 54" xfId="2569"/>
    <cellStyle name="40% - Accent5 55" xfId="2570"/>
    <cellStyle name="40% - Accent5 56" xfId="2571"/>
    <cellStyle name="40% - Accent5 57" xfId="2572"/>
    <cellStyle name="40% - Accent5 58" xfId="2573"/>
    <cellStyle name="40% - Accent5 59" xfId="2574"/>
    <cellStyle name="40% - Accent5 6" xfId="2575"/>
    <cellStyle name="40% - Accent5 6 2" xfId="2576"/>
    <cellStyle name="40% - Accent5 6 2 2" xfId="2577"/>
    <cellStyle name="40% - Accent5 6 2_draft transactions report_052009_rvsd" xfId="2578"/>
    <cellStyle name="40% - Accent5 6 3" xfId="2579"/>
    <cellStyle name="40% - Accent5 6_draft transactions report_052009_rvsd" xfId="2580"/>
    <cellStyle name="40% - Accent5 60" xfId="2581"/>
    <cellStyle name="40% - Accent5 61" xfId="2582"/>
    <cellStyle name="40% - Accent5 62" xfId="2583"/>
    <cellStyle name="40% - Accent5 63" xfId="2584"/>
    <cellStyle name="40% - Accent5 64" xfId="2585"/>
    <cellStyle name="40% - Accent5 65" xfId="2586"/>
    <cellStyle name="40% - Accent5 66" xfId="2587"/>
    <cellStyle name="40% - Accent5 67" xfId="2588"/>
    <cellStyle name="40% - Accent5 68" xfId="2589"/>
    <cellStyle name="40% - Accent5 69" xfId="2590"/>
    <cellStyle name="40% - Accent5 7" xfId="2591"/>
    <cellStyle name="40% - Accent5 7 2" xfId="2592"/>
    <cellStyle name="40% - Accent5 7 2 2" xfId="2593"/>
    <cellStyle name="40% - Accent5 7 2_draft transactions report_052009_rvsd" xfId="2594"/>
    <cellStyle name="40% - Accent5 7 3" xfId="2595"/>
    <cellStyle name="40% - Accent5 7_draft transactions report_052009_rvsd" xfId="2596"/>
    <cellStyle name="40% - Accent5 70" xfId="2597"/>
    <cellStyle name="40% - Accent5 71" xfId="2598"/>
    <cellStyle name="40% - Accent5 72" xfId="2599"/>
    <cellStyle name="40% - Accent5 73" xfId="2600"/>
    <cellStyle name="40% - Accent5 74" xfId="2601"/>
    <cellStyle name="40% - Accent5 75" xfId="2602"/>
    <cellStyle name="40% - Accent5 76" xfId="2603"/>
    <cellStyle name="40% - Accent5 77" xfId="2604"/>
    <cellStyle name="40% - Accent5 78" xfId="2605"/>
    <cellStyle name="40% - Accent5 79" xfId="2606"/>
    <cellStyle name="40% - Accent5 8" xfId="2607"/>
    <cellStyle name="40% - Accent5 8 2" xfId="2608"/>
    <cellStyle name="40% - Accent5 8 2 2" xfId="2609"/>
    <cellStyle name="40% - Accent5 8 2_draft transactions report_052009_rvsd" xfId="2610"/>
    <cellStyle name="40% - Accent5 8 3" xfId="2611"/>
    <cellStyle name="40% - Accent5 8_draft transactions report_052009_rvsd" xfId="2612"/>
    <cellStyle name="40% - Accent5 80" xfId="2613"/>
    <cellStyle name="40% - Accent5 81" xfId="2614"/>
    <cellStyle name="40% - Accent5 82" xfId="2615"/>
    <cellStyle name="40% - Accent5 83" xfId="2616"/>
    <cellStyle name="40% - Accent5 84" xfId="2617"/>
    <cellStyle name="40% - Accent5 85" xfId="2618"/>
    <cellStyle name="40% - Accent5 86" xfId="2619"/>
    <cellStyle name="40% - Accent5 87" xfId="2620"/>
    <cellStyle name="40% - Accent5 88" xfId="2621"/>
    <cellStyle name="40% - Accent5 89" xfId="2622"/>
    <cellStyle name="40% - Accent5 9" xfId="2623"/>
    <cellStyle name="40% - Accent5 9 2" xfId="2624"/>
    <cellStyle name="40% - Accent5 9 2 2" xfId="2625"/>
    <cellStyle name="40% - Accent5 9 2_draft transactions report_052009_rvsd" xfId="2626"/>
    <cellStyle name="40% - Accent5 9 3" xfId="2627"/>
    <cellStyle name="40% - Accent5 9_draft transactions report_052009_rvsd" xfId="2628"/>
    <cellStyle name="40% - Accent5 90" xfId="2629"/>
    <cellStyle name="40% - Accent5 91" xfId="2630"/>
    <cellStyle name="40% - Accent5 92" xfId="2631"/>
    <cellStyle name="40% - Accent5 93" xfId="2632"/>
    <cellStyle name="40% - Accent5 94" xfId="2633"/>
    <cellStyle name="40% - Accent5 95" xfId="2634"/>
    <cellStyle name="40% - Accent5 96" xfId="2635"/>
    <cellStyle name="40% - Accent5 97" xfId="2636"/>
    <cellStyle name="40% - Accent5 98" xfId="2637"/>
    <cellStyle name="40% - Accent5 99" xfId="2638"/>
    <cellStyle name="40% - Accent6 10" xfId="2639"/>
    <cellStyle name="40% - Accent6 10 2" xfId="2640"/>
    <cellStyle name="40% - Accent6 10_draft transactions report_052009_rvsd" xfId="2641"/>
    <cellStyle name="40% - Accent6 100" xfId="2642"/>
    <cellStyle name="40% - Accent6 101" xfId="2643"/>
    <cellStyle name="40% - Accent6 102" xfId="2644"/>
    <cellStyle name="40% - Accent6 103" xfId="2645"/>
    <cellStyle name="40% - Accent6 104" xfId="2646"/>
    <cellStyle name="40% - Accent6 105" xfId="2647"/>
    <cellStyle name="40% - Accent6 106" xfId="2648"/>
    <cellStyle name="40% - Accent6 107" xfId="2649"/>
    <cellStyle name="40% - Accent6 108" xfId="2650"/>
    <cellStyle name="40% - Accent6 109" xfId="2651"/>
    <cellStyle name="40% - Accent6 11" xfId="2652"/>
    <cellStyle name="40% - Accent6 11 2" xfId="2653"/>
    <cellStyle name="40% - Accent6 11_draft transactions report_052009_rvsd" xfId="2654"/>
    <cellStyle name="40% - Accent6 110" xfId="2655"/>
    <cellStyle name="40% - Accent6 111" xfId="2656"/>
    <cellStyle name="40% - Accent6 112" xfId="2657"/>
    <cellStyle name="40% - Accent6 113" xfId="2658"/>
    <cellStyle name="40% - Accent6 114" xfId="2659"/>
    <cellStyle name="40% - Accent6 115" xfId="2660"/>
    <cellStyle name="40% - Accent6 116" xfId="2661"/>
    <cellStyle name="40% - Accent6 117" xfId="2662"/>
    <cellStyle name="40% - Accent6 118" xfId="2663"/>
    <cellStyle name="40% - Accent6 119" xfId="2664"/>
    <cellStyle name="40% - Accent6 12" xfId="2665"/>
    <cellStyle name="40% - Accent6 12 2" xfId="2666"/>
    <cellStyle name="40% - Accent6 12_draft transactions report_052009_rvsd" xfId="2667"/>
    <cellStyle name="40% - Accent6 120" xfId="2668"/>
    <cellStyle name="40% - Accent6 121" xfId="2669"/>
    <cellStyle name="40% - Accent6 122" xfId="2670"/>
    <cellStyle name="40% - Accent6 123" xfId="2671"/>
    <cellStyle name="40% - Accent6 124" xfId="2672"/>
    <cellStyle name="40% - Accent6 125" xfId="2673"/>
    <cellStyle name="40% - Accent6 126" xfId="2674"/>
    <cellStyle name="40% - Accent6 127" xfId="2675"/>
    <cellStyle name="40% - Accent6 128" xfId="2676"/>
    <cellStyle name="40% - Accent6 129" xfId="2677"/>
    <cellStyle name="40% - Accent6 13" xfId="2678"/>
    <cellStyle name="40% - Accent6 13 2" xfId="2679"/>
    <cellStyle name="40% - Accent6 13_draft transactions report_052009_rvsd" xfId="2680"/>
    <cellStyle name="40% - Accent6 130" xfId="2681"/>
    <cellStyle name="40% - Accent6 131" xfId="2682"/>
    <cellStyle name="40% - Accent6 132" xfId="2683"/>
    <cellStyle name="40% - Accent6 133" xfId="2684"/>
    <cellStyle name="40% - Accent6 134" xfId="2685"/>
    <cellStyle name="40% - Accent6 135" xfId="2686"/>
    <cellStyle name="40% - Accent6 136" xfId="2687"/>
    <cellStyle name="40% - Accent6 137" xfId="2688"/>
    <cellStyle name="40% - Accent6 138" xfId="2689"/>
    <cellStyle name="40% - Accent6 139" xfId="2690"/>
    <cellStyle name="40% - Accent6 14" xfId="2691"/>
    <cellStyle name="40% - Accent6 14 2" xfId="2692"/>
    <cellStyle name="40% - Accent6 14_draft transactions report_052009_rvsd" xfId="2693"/>
    <cellStyle name="40% - Accent6 140" xfId="2694"/>
    <cellStyle name="40% - Accent6 141" xfId="2695"/>
    <cellStyle name="40% - Accent6 142" xfId="2696"/>
    <cellStyle name="40% - Accent6 143" xfId="2697"/>
    <cellStyle name="40% - Accent6 144" xfId="2698"/>
    <cellStyle name="40% - Accent6 145" xfId="2699"/>
    <cellStyle name="40% - Accent6 146" xfId="2700"/>
    <cellStyle name="40% - Accent6 147" xfId="2701"/>
    <cellStyle name="40% - Accent6 148" xfId="2702"/>
    <cellStyle name="40% - Accent6 149" xfId="2703"/>
    <cellStyle name="40% - Accent6 15" xfId="2704"/>
    <cellStyle name="40% - Accent6 15 2" xfId="2705"/>
    <cellStyle name="40% - Accent6 15_draft transactions report_052009_rvsd" xfId="2706"/>
    <cellStyle name="40% - Accent6 150" xfId="2707"/>
    <cellStyle name="40% - Accent6 151" xfId="2708"/>
    <cellStyle name="40% - Accent6 16" xfId="2709"/>
    <cellStyle name="40% - Accent6 16 2" xfId="2710"/>
    <cellStyle name="40% - Accent6 16_draft transactions report_052009_rvsd" xfId="2711"/>
    <cellStyle name="40% - Accent6 17" xfId="2712"/>
    <cellStyle name="40% - Accent6 17 2" xfId="2713"/>
    <cellStyle name="40% - Accent6 17_draft transactions report_052009_rvsd" xfId="2714"/>
    <cellStyle name="40% - Accent6 18" xfId="2715"/>
    <cellStyle name="40% - Accent6 18 2" xfId="2716"/>
    <cellStyle name="40% - Accent6 18_draft transactions report_052009_rvsd" xfId="2717"/>
    <cellStyle name="40% - Accent6 19" xfId="2718"/>
    <cellStyle name="40% - Accent6 19 2" xfId="2719"/>
    <cellStyle name="40% - Accent6 19_draft transactions report_052009_rvsd" xfId="2720"/>
    <cellStyle name="40% - Accent6 2" xfId="2721"/>
    <cellStyle name="40% - Accent6 2 2" xfId="2722"/>
    <cellStyle name="40% - Accent6 2 2 2" xfId="2723"/>
    <cellStyle name="40% - Accent6 2 2_draft transactions report_052009_rvsd" xfId="2724"/>
    <cellStyle name="40% - Accent6 2 3" xfId="2725"/>
    <cellStyle name="40% - Accent6 2_draft transactions report_052009_rvsd" xfId="2726"/>
    <cellStyle name="40% - Accent6 20" xfId="2727"/>
    <cellStyle name="40% - Accent6 20 2" xfId="2728"/>
    <cellStyle name="40% - Accent6 20_draft transactions report_052009_rvsd" xfId="2729"/>
    <cellStyle name="40% - Accent6 21" xfId="2730"/>
    <cellStyle name="40% - Accent6 21 2" xfId="2731"/>
    <cellStyle name="40% - Accent6 21_draft transactions report_052009_rvsd" xfId="2732"/>
    <cellStyle name="40% - Accent6 22" xfId="2733"/>
    <cellStyle name="40% - Accent6 22 2" xfId="2734"/>
    <cellStyle name="40% - Accent6 22_draft transactions report_052009_rvsd" xfId="2735"/>
    <cellStyle name="40% - Accent6 23" xfId="2736"/>
    <cellStyle name="40% - Accent6 23 2" xfId="2737"/>
    <cellStyle name="40% - Accent6 23_draft transactions report_052009_rvsd" xfId="2738"/>
    <cellStyle name="40% - Accent6 24" xfId="2739"/>
    <cellStyle name="40% - Accent6 24 2" xfId="2740"/>
    <cellStyle name="40% - Accent6 24_draft transactions report_052009_rvsd" xfId="2741"/>
    <cellStyle name="40% - Accent6 25" xfId="2742"/>
    <cellStyle name="40% - Accent6 25 2" xfId="2743"/>
    <cellStyle name="40% - Accent6 25_draft transactions report_052009_rvsd" xfId="2744"/>
    <cellStyle name="40% - Accent6 26" xfId="2745"/>
    <cellStyle name="40% - Accent6 26 2" xfId="2746"/>
    <cellStyle name="40% - Accent6 26_draft transactions report_052009_rvsd" xfId="2747"/>
    <cellStyle name="40% - Accent6 27" xfId="2748"/>
    <cellStyle name="40% - Accent6 27 2" xfId="2749"/>
    <cellStyle name="40% - Accent6 27_draft transactions report_052009_rvsd" xfId="2750"/>
    <cellStyle name="40% - Accent6 28" xfId="2751"/>
    <cellStyle name="40% - Accent6 28 2" xfId="2752"/>
    <cellStyle name="40% - Accent6 28_draft transactions report_052009_rvsd" xfId="2753"/>
    <cellStyle name="40% - Accent6 29" xfId="2754"/>
    <cellStyle name="40% - Accent6 29 2" xfId="2755"/>
    <cellStyle name="40% - Accent6 29_draft transactions report_052009_rvsd" xfId="2756"/>
    <cellStyle name="40% - Accent6 3" xfId="2757"/>
    <cellStyle name="40% - Accent6 3 2" xfId="2758"/>
    <cellStyle name="40% - Accent6 3 2 2" xfId="2759"/>
    <cellStyle name="40% - Accent6 3 2_draft transactions report_052009_rvsd" xfId="2760"/>
    <cellStyle name="40% - Accent6 3 3" xfId="2761"/>
    <cellStyle name="40% - Accent6 3_draft transactions report_052009_rvsd" xfId="2762"/>
    <cellStyle name="40% - Accent6 30" xfId="2763"/>
    <cellStyle name="40% - Accent6 30 2" xfId="2764"/>
    <cellStyle name="40% - Accent6 30_draft transactions report_052009_rvsd" xfId="2765"/>
    <cellStyle name="40% - Accent6 31" xfId="2766"/>
    <cellStyle name="40% - Accent6 31 2" xfId="2767"/>
    <cellStyle name="40% - Accent6 31_draft transactions report_052009_rvsd" xfId="2768"/>
    <cellStyle name="40% - Accent6 32" xfId="2769"/>
    <cellStyle name="40% - Accent6 32 2" xfId="2770"/>
    <cellStyle name="40% - Accent6 32_draft transactions report_052009_rvsd" xfId="2771"/>
    <cellStyle name="40% - Accent6 33" xfId="2772"/>
    <cellStyle name="40% - Accent6 34" xfId="2773"/>
    <cellStyle name="40% - Accent6 35" xfId="2774"/>
    <cellStyle name="40% - Accent6 36" xfId="2775"/>
    <cellStyle name="40% - Accent6 37" xfId="2776"/>
    <cellStyle name="40% - Accent6 38" xfId="2777"/>
    <cellStyle name="40% - Accent6 39" xfId="2778"/>
    <cellStyle name="40% - Accent6 4" xfId="2779"/>
    <cellStyle name="40% - Accent6 4 2" xfId="2780"/>
    <cellStyle name="40% - Accent6 4 2 2" xfId="2781"/>
    <cellStyle name="40% - Accent6 4 2_draft transactions report_052009_rvsd" xfId="2782"/>
    <cellStyle name="40% - Accent6 4 3" xfId="2783"/>
    <cellStyle name="40% - Accent6 4_draft transactions report_052009_rvsd" xfId="2784"/>
    <cellStyle name="40% - Accent6 40" xfId="2785"/>
    <cellStyle name="40% - Accent6 41" xfId="2786"/>
    <cellStyle name="40% - Accent6 42" xfId="2787"/>
    <cellStyle name="40% - Accent6 43" xfId="2788"/>
    <cellStyle name="40% - Accent6 44" xfId="2789"/>
    <cellStyle name="40% - Accent6 45" xfId="2790"/>
    <cellStyle name="40% - Accent6 46" xfId="2791"/>
    <cellStyle name="40% - Accent6 47" xfId="2792"/>
    <cellStyle name="40% - Accent6 48" xfId="2793"/>
    <cellStyle name="40% - Accent6 49" xfId="2794"/>
    <cellStyle name="40% - Accent6 5" xfId="2795"/>
    <cellStyle name="40% - Accent6 5 2" xfId="2796"/>
    <cellStyle name="40% - Accent6 5 2 2" xfId="2797"/>
    <cellStyle name="40% - Accent6 5 2_draft transactions report_052009_rvsd" xfId="2798"/>
    <cellStyle name="40% - Accent6 5 3" xfId="2799"/>
    <cellStyle name="40% - Accent6 5_draft transactions report_052009_rvsd" xfId="2800"/>
    <cellStyle name="40% - Accent6 50" xfId="2801"/>
    <cellStyle name="40% - Accent6 51" xfId="2802"/>
    <cellStyle name="40% - Accent6 52" xfId="2803"/>
    <cellStyle name="40% - Accent6 53" xfId="2804"/>
    <cellStyle name="40% - Accent6 54" xfId="2805"/>
    <cellStyle name="40% - Accent6 55" xfId="2806"/>
    <cellStyle name="40% - Accent6 56" xfId="2807"/>
    <cellStyle name="40% - Accent6 57" xfId="2808"/>
    <cellStyle name="40% - Accent6 58" xfId="2809"/>
    <cellStyle name="40% - Accent6 59" xfId="2810"/>
    <cellStyle name="40% - Accent6 6" xfId="2811"/>
    <cellStyle name="40% - Accent6 6 2" xfId="2812"/>
    <cellStyle name="40% - Accent6 6 2 2" xfId="2813"/>
    <cellStyle name="40% - Accent6 6 2_draft transactions report_052009_rvsd" xfId="2814"/>
    <cellStyle name="40% - Accent6 6 3" xfId="2815"/>
    <cellStyle name="40% - Accent6 6_draft transactions report_052009_rvsd" xfId="2816"/>
    <cellStyle name="40% - Accent6 60" xfId="2817"/>
    <cellStyle name="40% - Accent6 61" xfId="2818"/>
    <cellStyle name="40% - Accent6 62" xfId="2819"/>
    <cellStyle name="40% - Accent6 63" xfId="2820"/>
    <cellStyle name="40% - Accent6 64" xfId="2821"/>
    <cellStyle name="40% - Accent6 65" xfId="2822"/>
    <cellStyle name="40% - Accent6 66" xfId="2823"/>
    <cellStyle name="40% - Accent6 67" xfId="2824"/>
    <cellStyle name="40% - Accent6 68" xfId="2825"/>
    <cellStyle name="40% - Accent6 69" xfId="2826"/>
    <cellStyle name="40% - Accent6 7" xfId="2827"/>
    <cellStyle name="40% - Accent6 7 2" xfId="2828"/>
    <cellStyle name="40% - Accent6 7 2 2" xfId="2829"/>
    <cellStyle name="40% - Accent6 7 2_draft transactions report_052009_rvsd" xfId="2830"/>
    <cellStyle name="40% - Accent6 7 3" xfId="2831"/>
    <cellStyle name="40% - Accent6 7_draft transactions report_052009_rvsd" xfId="2832"/>
    <cellStyle name="40% - Accent6 70" xfId="2833"/>
    <cellStyle name="40% - Accent6 71" xfId="2834"/>
    <cellStyle name="40% - Accent6 72" xfId="2835"/>
    <cellStyle name="40% - Accent6 73" xfId="2836"/>
    <cellStyle name="40% - Accent6 74" xfId="2837"/>
    <cellStyle name="40% - Accent6 75" xfId="2838"/>
    <cellStyle name="40% - Accent6 76" xfId="2839"/>
    <cellStyle name="40% - Accent6 77" xfId="2840"/>
    <cellStyle name="40% - Accent6 78" xfId="2841"/>
    <cellStyle name="40% - Accent6 79" xfId="2842"/>
    <cellStyle name="40% - Accent6 8" xfId="2843"/>
    <cellStyle name="40% - Accent6 8 2" xfId="2844"/>
    <cellStyle name="40% - Accent6 8 2 2" xfId="2845"/>
    <cellStyle name="40% - Accent6 8 2_draft transactions report_052009_rvsd" xfId="2846"/>
    <cellStyle name="40% - Accent6 8 3" xfId="2847"/>
    <cellStyle name="40% - Accent6 8_draft transactions report_052009_rvsd" xfId="2848"/>
    <cellStyle name="40% - Accent6 80" xfId="2849"/>
    <cellStyle name="40% - Accent6 81" xfId="2850"/>
    <cellStyle name="40% - Accent6 82" xfId="2851"/>
    <cellStyle name="40% - Accent6 83" xfId="2852"/>
    <cellStyle name="40% - Accent6 84" xfId="2853"/>
    <cellStyle name="40% - Accent6 85" xfId="2854"/>
    <cellStyle name="40% - Accent6 86" xfId="2855"/>
    <cellStyle name="40% - Accent6 87" xfId="2856"/>
    <cellStyle name="40% - Accent6 88" xfId="2857"/>
    <cellStyle name="40% - Accent6 89" xfId="2858"/>
    <cellStyle name="40% - Accent6 9" xfId="2859"/>
    <cellStyle name="40% - Accent6 9 2" xfId="2860"/>
    <cellStyle name="40% - Accent6 9 2 2" xfId="2861"/>
    <cellStyle name="40% - Accent6 9 2_draft transactions report_052009_rvsd" xfId="2862"/>
    <cellStyle name="40% - Accent6 9 3" xfId="2863"/>
    <cellStyle name="40% - Accent6 9_draft transactions report_052009_rvsd" xfId="2864"/>
    <cellStyle name="40% - Accent6 90" xfId="2865"/>
    <cellStyle name="40% - Accent6 91" xfId="2866"/>
    <cellStyle name="40% - Accent6 92" xfId="2867"/>
    <cellStyle name="40% - Accent6 93" xfId="2868"/>
    <cellStyle name="40% - Accent6 94" xfId="2869"/>
    <cellStyle name="40% - Accent6 95" xfId="2870"/>
    <cellStyle name="40% - Accent6 96" xfId="2871"/>
    <cellStyle name="40% - Accent6 97" xfId="2872"/>
    <cellStyle name="40% - Accent6 98" xfId="2873"/>
    <cellStyle name="40% - Accent6 99" xfId="2874"/>
    <cellStyle name="60% - Accent1 10" xfId="2875"/>
    <cellStyle name="60% - Accent1 11" xfId="2876"/>
    <cellStyle name="60% - Accent1 12" xfId="2877"/>
    <cellStyle name="60% - Accent1 13" xfId="2878"/>
    <cellStyle name="60% - Accent1 14" xfId="2879"/>
    <cellStyle name="60% - Accent1 15" xfId="2880"/>
    <cellStyle name="60% - Accent1 16" xfId="2881"/>
    <cellStyle name="60% - Accent1 17" xfId="2882"/>
    <cellStyle name="60% - Accent1 18" xfId="2883"/>
    <cellStyle name="60% - Accent1 19" xfId="2884"/>
    <cellStyle name="60% - Accent1 2" xfId="2885"/>
    <cellStyle name="60% - Accent1 20" xfId="2886"/>
    <cellStyle name="60% - Accent1 21" xfId="2887"/>
    <cellStyle name="60% - Accent1 22" xfId="2888"/>
    <cellStyle name="60% - Accent1 23" xfId="2889"/>
    <cellStyle name="60% - Accent1 24" xfId="2890"/>
    <cellStyle name="60% - Accent1 25" xfId="2891"/>
    <cellStyle name="60% - Accent1 26" xfId="2892"/>
    <cellStyle name="60% - Accent1 27" xfId="2893"/>
    <cellStyle name="60% - Accent1 3" xfId="2894"/>
    <cellStyle name="60% - Accent1 4" xfId="2895"/>
    <cellStyle name="60% - Accent1 5" xfId="2896"/>
    <cellStyle name="60% - Accent1 6" xfId="2897"/>
    <cellStyle name="60% - Accent1 7" xfId="2898"/>
    <cellStyle name="60% - Accent1 8" xfId="2899"/>
    <cellStyle name="60% - Accent1 9" xfId="2900"/>
    <cellStyle name="60% - Accent2 10" xfId="2901"/>
    <cellStyle name="60% - Accent2 11" xfId="2902"/>
    <cellStyle name="60% - Accent2 12" xfId="2903"/>
    <cellStyle name="60% - Accent2 13" xfId="2904"/>
    <cellStyle name="60% - Accent2 14" xfId="2905"/>
    <cellStyle name="60% - Accent2 15" xfId="2906"/>
    <cellStyle name="60% - Accent2 16" xfId="2907"/>
    <cellStyle name="60% - Accent2 17" xfId="2908"/>
    <cellStyle name="60% - Accent2 18" xfId="2909"/>
    <cellStyle name="60% - Accent2 19" xfId="2910"/>
    <cellStyle name="60% - Accent2 2" xfId="2911"/>
    <cellStyle name="60% - Accent2 20" xfId="2912"/>
    <cellStyle name="60% - Accent2 21" xfId="2913"/>
    <cellStyle name="60% - Accent2 22" xfId="2914"/>
    <cellStyle name="60% - Accent2 23" xfId="2915"/>
    <cellStyle name="60% - Accent2 24" xfId="2916"/>
    <cellStyle name="60% - Accent2 25" xfId="2917"/>
    <cellStyle name="60% - Accent2 26" xfId="2918"/>
    <cellStyle name="60% - Accent2 27" xfId="2919"/>
    <cellStyle name="60% - Accent2 3" xfId="2920"/>
    <cellStyle name="60% - Accent2 4" xfId="2921"/>
    <cellStyle name="60% - Accent2 5" xfId="2922"/>
    <cellStyle name="60% - Accent2 6" xfId="2923"/>
    <cellStyle name="60% - Accent2 7" xfId="2924"/>
    <cellStyle name="60% - Accent2 8" xfId="2925"/>
    <cellStyle name="60% - Accent2 9" xfId="2926"/>
    <cellStyle name="60% - Accent3 10" xfId="2927"/>
    <cellStyle name="60% - Accent3 11" xfId="2928"/>
    <cellStyle name="60% - Accent3 12" xfId="2929"/>
    <cellStyle name="60% - Accent3 13" xfId="2930"/>
    <cellStyle name="60% - Accent3 14" xfId="2931"/>
    <cellStyle name="60% - Accent3 15" xfId="2932"/>
    <cellStyle name="60% - Accent3 16" xfId="2933"/>
    <cellStyle name="60% - Accent3 17" xfId="2934"/>
    <cellStyle name="60% - Accent3 18" xfId="2935"/>
    <cellStyle name="60% - Accent3 19" xfId="2936"/>
    <cellStyle name="60% - Accent3 2" xfId="2937"/>
    <cellStyle name="60% - Accent3 20" xfId="2938"/>
    <cellStyle name="60% - Accent3 21" xfId="2939"/>
    <cellStyle name="60% - Accent3 22" xfId="2940"/>
    <cellStyle name="60% - Accent3 23" xfId="2941"/>
    <cellStyle name="60% - Accent3 24" xfId="2942"/>
    <cellStyle name="60% - Accent3 25" xfId="2943"/>
    <cellStyle name="60% - Accent3 26" xfId="2944"/>
    <cellStyle name="60% - Accent3 27" xfId="2945"/>
    <cellStyle name="60% - Accent3 3" xfId="2946"/>
    <cellStyle name="60% - Accent3 4" xfId="2947"/>
    <cellStyle name="60% - Accent3 5" xfId="2948"/>
    <cellStyle name="60% - Accent3 6" xfId="2949"/>
    <cellStyle name="60% - Accent3 7" xfId="2950"/>
    <cellStyle name="60% - Accent3 8" xfId="2951"/>
    <cellStyle name="60% - Accent3 9" xfId="2952"/>
    <cellStyle name="60% - Accent4 10" xfId="2953"/>
    <cellStyle name="60% - Accent4 11" xfId="2954"/>
    <cellStyle name="60% - Accent4 12" xfId="2955"/>
    <cellStyle name="60% - Accent4 13" xfId="2956"/>
    <cellStyle name="60% - Accent4 14" xfId="2957"/>
    <cellStyle name="60% - Accent4 15" xfId="2958"/>
    <cellStyle name="60% - Accent4 16" xfId="2959"/>
    <cellStyle name="60% - Accent4 17" xfId="2960"/>
    <cellStyle name="60% - Accent4 18" xfId="2961"/>
    <cellStyle name="60% - Accent4 19" xfId="2962"/>
    <cellStyle name="60% - Accent4 2" xfId="2963"/>
    <cellStyle name="60% - Accent4 20" xfId="2964"/>
    <cellStyle name="60% - Accent4 21" xfId="2965"/>
    <cellStyle name="60% - Accent4 22" xfId="2966"/>
    <cellStyle name="60% - Accent4 23" xfId="2967"/>
    <cellStyle name="60% - Accent4 24" xfId="2968"/>
    <cellStyle name="60% - Accent4 25" xfId="2969"/>
    <cellStyle name="60% - Accent4 26" xfId="2970"/>
    <cellStyle name="60% - Accent4 27" xfId="2971"/>
    <cellStyle name="60% - Accent4 3" xfId="2972"/>
    <cellStyle name="60% - Accent4 4" xfId="2973"/>
    <cellStyle name="60% - Accent4 5" xfId="2974"/>
    <cellStyle name="60% - Accent4 6" xfId="2975"/>
    <cellStyle name="60% - Accent4 7" xfId="2976"/>
    <cellStyle name="60% - Accent4 8" xfId="2977"/>
    <cellStyle name="60% - Accent4 9" xfId="2978"/>
    <cellStyle name="60% - Accent5 10" xfId="2979"/>
    <cellStyle name="60% - Accent5 11" xfId="2980"/>
    <cellStyle name="60% - Accent5 12" xfId="2981"/>
    <cellStyle name="60% - Accent5 13" xfId="2982"/>
    <cellStyle name="60% - Accent5 14" xfId="2983"/>
    <cellStyle name="60% - Accent5 15" xfId="2984"/>
    <cellStyle name="60% - Accent5 16" xfId="2985"/>
    <cellStyle name="60% - Accent5 17" xfId="2986"/>
    <cellStyle name="60% - Accent5 18" xfId="2987"/>
    <cellStyle name="60% - Accent5 19" xfId="2988"/>
    <cellStyle name="60% - Accent5 2" xfId="2989"/>
    <cellStyle name="60% - Accent5 20" xfId="2990"/>
    <cellStyle name="60% - Accent5 21" xfId="2991"/>
    <cellStyle name="60% - Accent5 22" xfId="2992"/>
    <cellStyle name="60% - Accent5 23" xfId="2993"/>
    <cellStyle name="60% - Accent5 24" xfId="2994"/>
    <cellStyle name="60% - Accent5 25" xfId="2995"/>
    <cellStyle name="60% - Accent5 26" xfId="2996"/>
    <cellStyle name="60% - Accent5 27" xfId="2997"/>
    <cellStyle name="60% - Accent5 3" xfId="2998"/>
    <cellStyle name="60% - Accent5 4" xfId="2999"/>
    <cellStyle name="60% - Accent5 5" xfId="3000"/>
    <cellStyle name="60% - Accent5 6" xfId="3001"/>
    <cellStyle name="60% - Accent5 7" xfId="3002"/>
    <cellStyle name="60% - Accent5 8" xfId="3003"/>
    <cellStyle name="60% - Accent5 9" xfId="3004"/>
    <cellStyle name="60% - Accent6 10" xfId="3005"/>
    <cellStyle name="60% - Accent6 11" xfId="3006"/>
    <cellStyle name="60% - Accent6 12" xfId="3007"/>
    <cellStyle name="60% - Accent6 13" xfId="3008"/>
    <cellStyle name="60% - Accent6 14" xfId="3009"/>
    <cellStyle name="60% - Accent6 15" xfId="3010"/>
    <cellStyle name="60% - Accent6 16" xfId="3011"/>
    <cellStyle name="60% - Accent6 17" xfId="3012"/>
    <cellStyle name="60% - Accent6 18" xfId="3013"/>
    <cellStyle name="60% - Accent6 19" xfId="3014"/>
    <cellStyle name="60% - Accent6 2" xfId="3015"/>
    <cellStyle name="60% - Accent6 20" xfId="3016"/>
    <cellStyle name="60% - Accent6 21" xfId="3017"/>
    <cellStyle name="60% - Accent6 22" xfId="3018"/>
    <cellStyle name="60% - Accent6 23" xfId="3019"/>
    <cellStyle name="60% - Accent6 24" xfId="3020"/>
    <cellStyle name="60% - Accent6 25" xfId="3021"/>
    <cellStyle name="60% - Accent6 26" xfId="3022"/>
    <cellStyle name="60% - Accent6 27" xfId="3023"/>
    <cellStyle name="60% - Accent6 3" xfId="3024"/>
    <cellStyle name="60% - Accent6 4" xfId="3025"/>
    <cellStyle name="60% - Accent6 5" xfId="3026"/>
    <cellStyle name="60% - Accent6 6" xfId="3027"/>
    <cellStyle name="60% - Accent6 7" xfId="3028"/>
    <cellStyle name="60% - Accent6 8" xfId="3029"/>
    <cellStyle name="60% - Accent6 9" xfId="3030"/>
    <cellStyle name="Accent1 10" xfId="3031"/>
    <cellStyle name="Accent1 11" xfId="3032"/>
    <cellStyle name="Accent1 12" xfId="3033"/>
    <cellStyle name="Accent1 13" xfId="3034"/>
    <cellStyle name="Accent1 14" xfId="3035"/>
    <cellStyle name="Accent1 15" xfId="3036"/>
    <cellStyle name="Accent1 16" xfId="3037"/>
    <cellStyle name="Accent1 17" xfId="3038"/>
    <cellStyle name="Accent1 18" xfId="3039"/>
    <cellStyle name="Accent1 19" xfId="3040"/>
    <cellStyle name="Accent1 2" xfId="3041"/>
    <cellStyle name="Accent1 20" xfId="3042"/>
    <cellStyle name="Accent1 21" xfId="3043"/>
    <cellStyle name="Accent1 22" xfId="3044"/>
    <cellStyle name="Accent1 23" xfId="3045"/>
    <cellStyle name="Accent1 24" xfId="3046"/>
    <cellStyle name="Accent1 25" xfId="3047"/>
    <cellStyle name="Accent1 26" xfId="3048"/>
    <cellStyle name="Accent1 27" xfId="3049"/>
    <cellStyle name="Accent1 3" xfId="3050"/>
    <cellStyle name="Accent1 4" xfId="3051"/>
    <cellStyle name="Accent1 5" xfId="3052"/>
    <cellStyle name="Accent1 6" xfId="3053"/>
    <cellStyle name="Accent1 7" xfId="3054"/>
    <cellStyle name="Accent1 8" xfId="3055"/>
    <cellStyle name="Accent1 9" xfId="3056"/>
    <cellStyle name="Accent2 10" xfId="3057"/>
    <cellStyle name="Accent2 11" xfId="3058"/>
    <cellStyle name="Accent2 12" xfId="3059"/>
    <cellStyle name="Accent2 13" xfId="3060"/>
    <cellStyle name="Accent2 14" xfId="3061"/>
    <cellStyle name="Accent2 15" xfId="3062"/>
    <cellStyle name="Accent2 16" xfId="3063"/>
    <cellStyle name="Accent2 17" xfId="3064"/>
    <cellStyle name="Accent2 18" xfId="3065"/>
    <cellStyle name="Accent2 19" xfId="3066"/>
    <cellStyle name="Accent2 2" xfId="3067"/>
    <cellStyle name="Accent2 20" xfId="3068"/>
    <cellStyle name="Accent2 21" xfId="3069"/>
    <cellStyle name="Accent2 22" xfId="3070"/>
    <cellStyle name="Accent2 23" xfId="3071"/>
    <cellStyle name="Accent2 24" xfId="3072"/>
    <cellStyle name="Accent2 25" xfId="3073"/>
    <cellStyle name="Accent2 26" xfId="3074"/>
    <cellStyle name="Accent2 27" xfId="3075"/>
    <cellStyle name="Accent2 3" xfId="3076"/>
    <cellStyle name="Accent2 4" xfId="3077"/>
    <cellStyle name="Accent2 5" xfId="3078"/>
    <cellStyle name="Accent2 6" xfId="3079"/>
    <cellStyle name="Accent2 7" xfId="3080"/>
    <cellStyle name="Accent2 8" xfId="3081"/>
    <cellStyle name="Accent2 9" xfId="3082"/>
    <cellStyle name="Accent3 10" xfId="3083"/>
    <cellStyle name="Accent3 11" xfId="3084"/>
    <cellStyle name="Accent3 12" xfId="3085"/>
    <cellStyle name="Accent3 13" xfId="3086"/>
    <cellStyle name="Accent3 14" xfId="3087"/>
    <cellStyle name="Accent3 15" xfId="3088"/>
    <cellStyle name="Accent3 16" xfId="3089"/>
    <cellStyle name="Accent3 17" xfId="3090"/>
    <cellStyle name="Accent3 18" xfId="3091"/>
    <cellStyle name="Accent3 19" xfId="3092"/>
    <cellStyle name="Accent3 2" xfId="3093"/>
    <cellStyle name="Accent3 20" xfId="3094"/>
    <cellStyle name="Accent3 21" xfId="3095"/>
    <cellStyle name="Accent3 22" xfId="3096"/>
    <cellStyle name="Accent3 23" xfId="3097"/>
    <cellStyle name="Accent3 24" xfId="3098"/>
    <cellStyle name="Accent3 25" xfId="3099"/>
    <cellStyle name="Accent3 26" xfId="3100"/>
    <cellStyle name="Accent3 27" xfId="3101"/>
    <cellStyle name="Accent3 3" xfId="3102"/>
    <cellStyle name="Accent3 4" xfId="3103"/>
    <cellStyle name="Accent3 5" xfId="3104"/>
    <cellStyle name="Accent3 6" xfId="3105"/>
    <cellStyle name="Accent3 7" xfId="3106"/>
    <cellStyle name="Accent3 8" xfId="3107"/>
    <cellStyle name="Accent3 9" xfId="3108"/>
    <cellStyle name="Accent4 10" xfId="3109"/>
    <cellStyle name="Accent4 11" xfId="3110"/>
    <cellStyle name="Accent4 12" xfId="3111"/>
    <cellStyle name="Accent4 13" xfId="3112"/>
    <cellStyle name="Accent4 14" xfId="3113"/>
    <cellStyle name="Accent4 15" xfId="3114"/>
    <cellStyle name="Accent4 16" xfId="3115"/>
    <cellStyle name="Accent4 17" xfId="3116"/>
    <cellStyle name="Accent4 18" xfId="3117"/>
    <cellStyle name="Accent4 19" xfId="3118"/>
    <cellStyle name="Accent4 2" xfId="3119"/>
    <cellStyle name="Accent4 20" xfId="3120"/>
    <cellStyle name="Accent4 21" xfId="3121"/>
    <cellStyle name="Accent4 22" xfId="3122"/>
    <cellStyle name="Accent4 23" xfId="3123"/>
    <cellStyle name="Accent4 24" xfId="3124"/>
    <cellStyle name="Accent4 25" xfId="3125"/>
    <cellStyle name="Accent4 26" xfId="3126"/>
    <cellStyle name="Accent4 27" xfId="3127"/>
    <cellStyle name="Accent4 3" xfId="3128"/>
    <cellStyle name="Accent4 4" xfId="3129"/>
    <cellStyle name="Accent4 5" xfId="3130"/>
    <cellStyle name="Accent4 6" xfId="3131"/>
    <cellStyle name="Accent4 7" xfId="3132"/>
    <cellStyle name="Accent4 8" xfId="3133"/>
    <cellStyle name="Accent4 9" xfId="3134"/>
    <cellStyle name="Accent5 10" xfId="3135"/>
    <cellStyle name="Accent5 11" xfId="3136"/>
    <cellStyle name="Accent5 12" xfId="3137"/>
    <cellStyle name="Accent5 13" xfId="3138"/>
    <cellStyle name="Accent5 14" xfId="3139"/>
    <cellStyle name="Accent5 15" xfId="3140"/>
    <cellStyle name="Accent5 16" xfId="3141"/>
    <cellStyle name="Accent5 17" xfId="3142"/>
    <cellStyle name="Accent5 18" xfId="3143"/>
    <cellStyle name="Accent5 19" xfId="3144"/>
    <cellStyle name="Accent5 2" xfId="3145"/>
    <cellStyle name="Accent5 20" xfId="3146"/>
    <cellStyle name="Accent5 21" xfId="3147"/>
    <cellStyle name="Accent5 22" xfId="3148"/>
    <cellStyle name="Accent5 23" xfId="3149"/>
    <cellStyle name="Accent5 24" xfId="3150"/>
    <cellStyle name="Accent5 25" xfId="3151"/>
    <cellStyle name="Accent5 26" xfId="3152"/>
    <cellStyle name="Accent5 27" xfId="3153"/>
    <cellStyle name="Accent5 3" xfId="3154"/>
    <cellStyle name="Accent5 4" xfId="3155"/>
    <cellStyle name="Accent5 5" xfId="3156"/>
    <cellStyle name="Accent5 6" xfId="3157"/>
    <cellStyle name="Accent5 7" xfId="3158"/>
    <cellStyle name="Accent5 8" xfId="3159"/>
    <cellStyle name="Accent5 9" xfId="3160"/>
    <cellStyle name="Accent6 10" xfId="3161"/>
    <cellStyle name="Accent6 11" xfId="3162"/>
    <cellStyle name="Accent6 12" xfId="3163"/>
    <cellStyle name="Accent6 13" xfId="3164"/>
    <cellStyle name="Accent6 14" xfId="3165"/>
    <cellStyle name="Accent6 15" xfId="3166"/>
    <cellStyle name="Accent6 16" xfId="3167"/>
    <cellStyle name="Accent6 17" xfId="3168"/>
    <cellStyle name="Accent6 18" xfId="3169"/>
    <cellStyle name="Accent6 19" xfId="3170"/>
    <cellStyle name="Accent6 2" xfId="3171"/>
    <cellStyle name="Accent6 20" xfId="3172"/>
    <cellStyle name="Accent6 21" xfId="3173"/>
    <cellStyle name="Accent6 22" xfId="3174"/>
    <cellStyle name="Accent6 23" xfId="3175"/>
    <cellStyle name="Accent6 24" xfId="3176"/>
    <cellStyle name="Accent6 25" xfId="3177"/>
    <cellStyle name="Accent6 26" xfId="3178"/>
    <cellStyle name="Accent6 27" xfId="3179"/>
    <cellStyle name="Accent6 3" xfId="3180"/>
    <cellStyle name="Accent6 4" xfId="3181"/>
    <cellStyle name="Accent6 5" xfId="3182"/>
    <cellStyle name="Accent6 6" xfId="3183"/>
    <cellStyle name="Accent6 7" xfId="3184"/>
    <cellStyle name="Accent6 8" xfId="3185"/>
    <cellStyle name="Accent6 9" xfId="3186"/>
    <cellStyle name="Bad 10" xfId="3187"/>
    <cellStyle name="Bad 11" xfId="3188"/>
    <cellStyle name="Bad 12" xfId="3189"/>
    <cellStyle name="Bad 13" xfId="3190"/>
    <cellStyle name="Bad 14" xfId="3191"/>
    <cellStyle name="Bad 15" xfId="3192"/>
    <cellStyle name="Bad 16" xfId="3193"/>
    <cellStyle name="Bad 17" xfId="3194"/>
    <cellStyle name="Bad 18" xfId="3195"/>
    <cellStyle name="Bad 19" xfId="3196"/>
    <cellStyle name="Bad 2" xfId="3197"/>
    <cellStyle name="Bad 20" xfId="3198"/>
    <cellStyle name="Bad 21" xfId="3199"/>
    <cellStyle name="Bad 22" xfId="3200"/>
    <cellStyle name="Bad 23" xfId="3201"/>
    <cellStyle name="Bad 24" xfId="3202"/>
    <cellStyle name="Bad 25" xfId="3203"/>
    <cellStyle name="Bad 26" xfId="3204"/>
    <cellStyle name="Bad 27" xfId="3205"/>
    <cellStyle name="Bad 3" xfId="3206"/>
    <cellStyle name="Bad 4" xfId="3207"/>
    <cellStyle name="Bad 5" xfId="3208"/>
    <cellStyle name="Bad 6" xfId="3209"/>
    <cellStyle name="Bad 7" xfId="3210"/>
    <cellStyle name="Bad 8" xfId="3211"/>
    <cellStyle name="Bad 9" xfId="3212"/>
    <cellStyle name="Calculation 10" xfId="3213"/>
    <cellStyle name="Calculation 11" xfId="3214"/>
    <cellStyle name="Calculation 12" xfId="3215"/>
    <cellStyle name="Calculation 13" xfId="3216"/>
    <cellStyle name="Calculation 14" xfId="3217"/>
    <cellStyle name="Calculation 15" xfId="3218"/>
    <cellStyle name="Calculation 16" xfId="3219"/>
    <cellStyle name="Calculation 17" xfId="3220"/>
    <cellStyle name="Calculation 18" xfId="3221"/>
    <cellStyle name="Calculation 19" xfId="3222"/>
    <cellStyle name="Calculation 2" xfId="3223"/>
    <cellStyle name="Calculation 20" xfId="3224"/>
    <cellStyle name="Calculation 21" xfId="3225"/>
    <cellStyle name="Calculation 22" xfId="3226"/>
    <cellStyle name="Calculation 23" xfId="3227"/>
    <cellStyle name="Calculation 24" xfId="3228"/>
    <cellStyle name="Calculation 25" xfId="3229"/>
    <cellStyle name="Calculation 26" xfId="3230"/>
    <cellStyle name="Calculation 27" xfId="3231"/>
    <cellStyle name="Calculation 3" xfId="3232"/>
    <cellStyle name="Calculation 4" xfId="3233"/>
    <cellStyle name="Calculation 5" xfId="3234"/>
    <cellStyle name="Calculation 6" xfId="3235"/>
    <cellStyle name="Calculation 7" xfId="3236"/>
    <cellStyle name="Calculation 8" xfId="3237"/>
    <cellStyle name="Calculation 9" xfId="3238"/>
    <cellStyle name="Check Cell 10" xfId="3239"/>
    <cellStyle name="Check Cell 11" xfId="3240"/>
    <cellStyle name="Check Cell 12" xfId="3241"/>
    <cellStyle name="Check Cell 13" xfId="3242"/>
    <cellStyle name="Check Cell 14" xfId="3243"/>
    <cellStyle name="Check Cell 15" xfId="3244"/>
    <cellStyle name="Check Cell 16" xfId="3245"/>
    <cellStyle name="Check Cell 17" xfId="3246"/>
    <cellStyle name="Check Cell 18" xfId="3247"/>
    <cellStyle name="Check Cell 19" xfId="3248"/>
    <cellStyle name="Check Cell 2" xfId="3249"/>
    <cellStyle name="Check Cell 20" xfId="3250"/>
    <cellStyle name="Check Cell 21" xfId="3251"/>
    <cellStyle name="Check Cell 22" xfId="3252"/>
    <cellStyle name="Check Cell 23" xfId="3253"/>
    <cellStyle name="Check Cell 24" xfId="3254"/>
    <cellStyle name="Check Cell 25" xfId="3255"/>
    <cellStyle name="Check Cell 26" xfId="3256"/>
    <cellStyle name="Check Cell 27" xfId="3257"/>
    <cellStyle name="Check Cell 3" xfId="3258"/>
    <cellStyle name="Check Cell 4" xfId="3259"/>
    <cellStyle name="Check Cell 5" xfId="3260"/>
    <cellStyle name="Check Cell 6" xfId="3261"/>
    <cellStyle name="Check Cell 7" xfId="3262"/>
    <cellStyle name="Check Cell 8" xfId="3263"/>
    <cellStyle name="Check Cell 9" xfId="3264"/>
    <cellStyle name="Comma 2" xfId="3265"/>
    <cellStyle name="Comma 3" xfId="3266"/>
    <cellStyle name="Currency 2" xfId="34"/>
    <cellStyle name="Explanatory Text 10" xfId="3267"/>
    <cellStyle name="Explanatory Text 11" xfId="3268"/>
    <cellStyle name="Explanatory Text 12" xfId="3269"/>
    <cellStyle name="Explanatory Text 13" xfId="3270"/>
    <cellStyle name="Explanatory Text 14" xfId="3271"/>
    <cellStyle name="Explanatory Text 15" xfId="3272"/>
    <cellStyle name="Explanatory Text 16" xfId="3273"/>
    <cellStyle name="Explanatory Text 17" xfId="3274"/>
    <cellStyle name="Explanatory Text 18" xfId="3275"/>
    <cellStyle name="Explanatory Text 19" xfId="3276"/>
    <cellStyle name="Explanatory Text 2" xfId="3277"/>
    <cellStyle name="Explanatory Text 20" xfId="3278"/>
    <cellStyle name="Explanatory Text 21" xfId="3279"/>
    <cellStyle name="Explanatory Text 22" xfId="3280"/>
    <cellStyle name="Explanatory Text 23" xfId="3281"/>
    <cellStyle name="Explanatory Text 24" xfId="3282"/>
    <cellStyle name="Explanatory Text 25" xfId="3283"/>
    <cellStyle name="Explanatory Text 26" xfId="3284"/>
    <cellStyle name="Explanatory Text 27" xfId="3285"/>
    <cellStyle name="Explanatory Text 3" xfId="3286"/>
    <cellStyle name="Explanatory Text 4" xfId="3287"/>
    <cellStyle name="Explanatory Text 5" xfId="3288"/>
    <cellStyle name="Explanatory Text 6" xfId="3289"/>
    <cellStyle name="Explanatory Text 7" xfId="3290"/>
    <cellStyle name="Explanatory Text 8" xfId="3291"/>
    <cellStyle name="Explanatory Text 9" xfId="3292"/>
    <cellStyle name="Good 10" xfId="3293"/>
    <cellStyle name="Good 11" xfId="3294"/>
    <cellStyle name="Good 12" xfId="3295"/>
    <cellStyle name="Good 13" xfId="3296"/>
    <cellStyle name="Good 14" xfId="3297"/>
    <cellStyle name="Good 15" xfId="3298"/>
    <cellStyle name="Good 16" xfId="3299"/>
    <cellStyle name="Good 17" xfId="3300"/>
    <cellStyle name="Good 18" xfId="3301"/>
    <cellStyle name="Good 19" xfId="3302"/>
    <cellStyle name="Good 2" xfId="3303"/>
    <cellStyle name="Good 20" xfId="3304"/>
    <cellStyle name="Good 21" xfId="3305"/>
    <cellStyle name="Good 22" xfId="3306"/>
    <cellStyle name="Good 23" xfId="3307"/>
    <cellStyle name="Good 24" xfId="3308"/>
    <cellStyle name="Good 25" xfId="3309"/>
    <cellStyle name="Good 26" xfId="3310"/>
    <cellStyle name="Good 27" xfId="3311"/>
    <cellStyle name="Good 3" xfId="3312"/>
    <cellStyle name="Good 4" xfId="3313"/>
    <cellStyle name="Good 5" xfId="3314"/>
    <cellStyle name="Good 6" xfId="3315"/>
    <cellStyle name="Good 7" xfId="3316"/>
    <cellStyle name="Good 8" xfId="3317"/>
    <cellStyle name="Good 9" xfId="3318"/>
    <cellStyle name="Heading 1 10" xfId="3319"/>
    <cellStyle name="Heading 1 11" xfId="3320"/>
    <cellStyle name="Heading 1 12" xfId="3321"/>
    <cellStyle name="Heading 1 13" xfId="3322"/>
    <cellStyle name="Heading 1 14" xfId="3323"/>
    <cellStyle name="Heading 1 15" xfId="3324"/>
    <cellStyle name="Heading 1 16" xfId="3325"/>
    <cellStyle name="Heading 1 17" xfId="3326"/>
    <cellStyle name="Heading 1 18" xfId="3327"/>
    <cellStyle name="Heading 1 19" xfId="3328"/>
    <cellStyle name="Heading 1 2" xfId="3329"/>
    <cellStyle name="Heading 1 20" xfId="3330"/>
    <cellStyle name="Heading 1 21" xfId="3331"/>
    <cellStyle name="Heading 1 22" xfId="3332"/>
    <cellStyle name="Heading 1 23" xfId="3333"/>
    <cellStyle name="Heading 1 24" xfId="3334"/>
    <cellStyle name="Heading 1 25" xfId="3335"/>
    <cellStyle name="Heading 1 26" xfId="3336"/>
    <cellStyle name="Heading 1 27" xfId="3337"/>
    <cellStyle name="Heading 1 3" xfId="3338"/>
    <cellStyle name="Heading 1 4" xfId="3339"/>
    <cellStyle name="Heading 1 5" xfId="3340"/>
    <cellStyle name="Heading 1 6" xfId="3341"/>
    <cellStyle name="Heading 1 7" xfId="3342"/>
    <cellStyle name="Heading 1 8" xfId="3343"/>
    <cellStyle name="Heading 1 9" xfId="3344"/>
    <cellStyle name="Heading 2 10" xfId="3345"/>
    <cellStyle name="Heading 2 11" xfId="3346"/>
    <cellStyle name="Heading 2 12" xfId="3347"/>
    <cellStyle name="Heading 2 13" xfId="3348"/>
    <cellStyle name="Heading 2 14" xfId="3349"/>
    <cellStyle name="Heading 2 15" xfId="3350"/>
    <cellStyle name="Heading 2 16" xfId="3351"/>
    <cellStyle name="Heading 2 17" xfId="3352"/>
    <cellStyle name="Heading 2 18" xfId="3353"/>
    <cellStyle name="Heading 2 19" xfId="3354"/>
    <cellStyle name="Heading 2 2" xfId="3355"/>
    <cellStyle name="Heading 2 20" xfId="3356"/>
    <cellStyle name="Heading 2 21" xfId="3357"/>
    <cellStyle name="Heading 2 22" xfId="3358"/>
    <cellStyle name="Heading 2 23" xfId="3359"/>
    <cellStyle name="Heading 2 24" xfId="3360"/>
    <cellStyle name="Heading 2 25" xfId="3361"/>
    <cellStyle name="Heading 2 26" xfId="3362"/>
    <cellStyle name="Heading 2 27" xfId="3363"/>
    <cellStyle name="Heading 2 3" xfId="3364"/>
    <cellStyle name="Heading 2 4" xfId="3365"/>
    <cellStyle name="Heading 2 5" xfId="3366"/>
    <cellStyle name="Heading 2 6" xfId="3367"/>
    <cellStyle name="Heading 2 7" xfId="3368"/>
    <cellStyle name="Heading 2 8" xfId="3369"/>
    <cellStyle name="Heading 2 9" xfId="3370"/>
    <cellStyle name="Heading 3 10" xfId="3371"/>
    <cellStyle name="Heading 3 11" xfId="3372"/>
    <cellStyle name="Heading 3 12" xfId="3373"/>
    <cellStyle name="Heading 3 13" xfId="3374"/>
    <cellStyle name="Heading 3 14" xfId="3375"/>
    <cellStyle name="Heading 3 15" xfId="3376"/>
    <cellStyle name="Heading 3 16" xfId="3377"/>
    <cellStyle name="Heading 3 17" xfId="3378"/>
    <cellStyle name="Heading 3 18" xfId="3379"/>
    <cellStyle name="Heading 3 19" xfId="3380"/>
    <cellStyle name="Heading 3 2" xfId="3381"/>
    <cellStyle name="Heading 3 20" xfId="3382"/>
    <cellStyle name="Heading 3 21" xfId="3383"/>
    <cellStyle name="Heading 3 22" xfId="3384"/>
    <cellStyle name="Heading 3 23" xfId="3385"/>
    <cellStyle name="Heading 3 24" xfId="3386"/>
    <cellStyle name="Heading 3 25" xfId="3387"/>
    <cellStyle name="Heading 3 26" xfId="3388"/>
    <cellStyle name="Heading 3 27" xfId="3389"/>
    <cellStyle name="Heading 3 3" xfId="3390"/>
    <cellStyle name="Heading 3 4" xfId="3391"/>
    <cellStyle name="Heading 3 5" xfId="3392"/>
    <cellStyle name="Heading 3 6" xfId="3393"/>
    <cellStyle name="Heading 3 7" xfId="3394"/>
    <cellStyle name="Heading 3 8" xfId="3395"/>
    <cellStyle name="Heading 3 9" xfId="3396"/>
    <cellStyle name="Heading 4 10" xfId="3397"/>
    <cellStyle name="Heading 4 11" xfId="3398"/>
    <cellStyle name="Heading 4 12" xfId="3399"/>
    <cellStyle name="Heading 4 13" xfId="3400"/>
    <cellStyle name="Heading 4 14" xfId="3401"/>
    <cellStyle name="Heading 4 15" xfId="3402"/>
    <cellStyle name="Heading 4 16" xfId="3403"/>
    <cellStyle name="Heading 4 17" xfId="3404"/>
    <cellStyle name="Heading 4 18" xfId="3405"/>
    <cellStyle name="Heading 4 19" xfId="3406"/>
    <cellStyle name="Heading 4 2" xfId="3407"/>
    <cellStyle name="Heading 4 20" xfId="3408"/>
    <cellStyle name="Heading 4 21" xfId="3409"/>
    <cellStyle name="Heading 4 22" xfId="3410"/>
    <cellStyle name="Heading 4 23" xfId="3411"/>
    <cellStyle name="Heading 4 24" xfId="3412"/>
    <cellStyle name="Heading 4 25" xfId="3413"/>
    <cellStyle name="Heading 4 26" xfId="3414"/>
    <cellStyle name="Heading 4 27" xfId="3415"/>
    <cellStyle name="Heading 4 3" xfId="3416"/>
    <cellStyle name="Heading 4 4" xfId="3417"/>
    <cellStyle name="Heading 4 5" xfId="3418"/>
    <cellStyle name="Heading 4 6" xfId="3419"/>
    <cellStyle name="Heading 4 7" xfId="3420"/>
    <cellStyle name="Heading 4 8" xfId="3421"/>
    <cellStyle name="Heading 4 9" xfId="3422"/>
    <cellStyle name="Input 10" xfId="3423"/>
    <cellStyle name="Input 11" xfId="3424"/>
    <cellStyle name="Input 12" xfId="3425"/>
    <cellStyle name="Input 13" xfId="3426"/>
    <cellStyle name="Input 14" xfId="3427"/>
    <cellStyle name="Input 15" xfId="3428"/>
    <cellStyle name="Input 16" xfId="3429"/>
    <cellStyle name="Input 17" xfId="3430"/>
    <cellStyle name="Input 18" xfId="3431"/>
    <cellStyle name="Input 19" xfId="3432"/>
    <cellStyle name="Input 2" xfId="3433"/>
    <cellStyle name="Input 20" xfId="3434"/>
    <cellStyle name="Input 21" xfId="3435"/>
    <cellStyle name="Input 22" xfId="3436"/>
    <cellStyle name="Input 23" xfId="3437"/>
    <cellStyle name="Input 24" xfId="3438"/>
    <cellStyle name="Input 25" xfId="3439"/>
    <cellStyle name="Input 26" xfId="3440"/>
    <cellStyle name="Input 27" xfId="3441"/>
    <cellStyle name="Input 3" xfId="3442"/>
    <cellStyle name="Input 4" xfId="3443"/>
    <cellStyle name="Input 5" xfId="3444"/>
    <cellStyle name="Input 6" xfId="3445"/>
    <cellStyle name="Input 7" xfId="3446"/>
    <cellStyle name="Input 8" xfId="3447"/>
    <cellStyle name="Input 9" xfId="3448"/>
    <cellStyle name="Linked Cell 10" xfId="3449"/>
    <cellStyle name="Linked Cell 11" xfId="3450"/>
    <cellStyle name="Linked Cell 12" xfId="3451"/>
    <cellStyle name="Linked Cell 13" xfId="3452"/>
    <cellStyle name="Linked Cell 14" xfId="3453"/>
    <cellStyle name="Linked Cell 15" xfId="3454"/>
    <cellStyle name="Linked Cell 16" xfId="3455"/>
    <cellStyle name="Linked Cell 17" xfId="3456"/>
    <cellStyle name="Linked Cell 18" xfId="3457"/>
    <cellStyle name="Linked Cell 19" xfId="3458"/>
    <cellStyle name="Linked Cell 2" xfId="3459"/>
    <cellStyle name="Linked Cell 20" xfId="3460"/>
    <cellStyle name="Linked Cell 21" xfId="3461"/>
    <cellStyle name="Linked Cell 22" xfId="3462"/>
    <cellStyle name="Linked Cell 23" xfId="3463"/>
    <cellStyle name="Linked Cell 24" xfId="3464"/>
    <cellStyle name="Linked Cell 25" xfId="3465"/>
    <cellStyle name="Linked Cell 26" xfId="3466"/>
    <cellStyle name="Linked Cell 27" xfId="3467"/>
    <cellStyle name="Linked Cell 3" xfId="3468"/>
    <cellStyle name="Linked Cell 4" xfId="3469"/>
    <cellStyle name="Linked Cell 5" xfId="3470"/>
    <cellStyle name="Linked Cell 6" xfId="3471"/>
    <cellStyle name="Linked Cell 7" xfId="3472"/>
    <cellStyle name="Linked Cell 8" xfId="3473"/>
    <cellStyle name="Linked Cell 9" xfId="3474"/>
    <cellStyle name="Neutral 10" xfId="3475"/>
    <cellStyle name="Neutral 11" xfId="3476"/>
    <cellStyle name="Neutral 12" xfId="3477"/>
    <cellStyle name="Neutral 13" xfId="3478"/>
    <cellStyle name="Neutral 14" xfId="3479"/>
    <cellStyle name="Neutral 15" xfId="3480"/>
    <cellStyle name="Neutral 16" xfId="3481"/>
    <cellStyle name="Neutral 17" xfId="3482"/>
    <cellStyle name="Neutral 18" xfId="3483"/>
    <cellStyle name="Neutral 19" xfId="3484"/>
    <cellStyle name="Neutral 2" xfId="3485"/>
    <cellStyle name="Neutral 20" xfId="3486"/>
    <cellStyle name="Neutral 21" xfId="3487"/>
    <cellStyle name="Neutral 22" xfId="3488"/>
    <cellStyle name="Neutral 23" xfId="3489"/>
    <cellStyle name="Neutral 24" xfId="3490"/>
    <cellStyle name="Neutral 25" xfId="3491"/>
    <cellStyle name="Neutral 26" xfId="3492"/>
    <cellStyle name="Neutral 27" xfId="3493"/>
    <cellStyle name="Neutral 3" xfId="3494"/>
    <cellStyle name="Neutral 4" xfId="3495"/>
    <cellStyle name="Neutral 5" xfId="3496"/>
    <cellStyle name="Neutral 6" xfId="3497"/>
    <cellStyle name="Neutral 7" xfId="3498"/>
    <cellStyle name="Neutral 8" xfId="3499"/>
    <cellStyle name="Neutral 9" xfId="3500"/>
    <cellStyle name="Normal" xfId="0" builtinId="0"/>
    <cellStyle name="Normal 10" xfId="4"/>
    <cellStyle name="Normal 10 2" xfId="3501"/>
    <cellStyle name="Normal 10 2 2" xfId="3502"/>
    <cellStyle name="Normal 10 2_draft transactions report_052009_rvsd" xfId="3503"/>
    <cellStyle name="Normal 10 3" xfId="3504"/>
    <cellStyle name="Normal 10 4" xfId="3505"/>
    <cellStyle name="Normal 10 4 2" xfId="3506"/>
    <cellStyle name="Normal 10 4 2 2" xfId="3507"/>
    <cellStyle name="Normal 10 4 2 2 2" xfId="3508"/>
    <cellStyle name="Normal 10 4 2 2 2 2" xfId="3509"/>
    <cellStyle name="Normal 10 4 2 2 2 2 2" xfId="3510"/>
    <cellStyle name="Normal 10 4 2 2 2 2 2 2" xfId="3511"/>
    <cellStyle name="Normal 10 4 2 2 2 2 2 2 2" xfId="3512"/>
    <cellStyle name="Normal 10 4 2 2 2 2 2 2 2 2" xfId="3513"/>
    <cellStyle name="Normal 10 4 2 2 2 2 2 2 2 2 2" xfId="3514"/>
    <cellStyle name="Normal 10 4 2 2 2_draft transactions report_052009_rvsd" xfId="3515"/>
    <cellStyle name="Normal 10 4 2 2_draft transactions report_052009_rvsd" xfId="3516"/>
    <cellStyle name="Normal 10 4 2_draft transactions report_052009_rvsd" xfId="3517"/>
    <cellStyle name="Normal 10 4_draft transactions report_052009_rvsd" xfId="3518"/>
    <cellStyle name="Normal 10_draft transactions report_052009_rvsd" xfId="3519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6 2" xfId="3520"/>
    <cellStyle name="Normal 16 3" xfId="3521"/>
    <cellStyle name="Normal 16 3 2" xfId="38"/>
    <cellStyle name="Normal 16 3 2 2" xfId="3522"/>
    <cellStyle name="Normal 16_draft transactions report_052009_rvsd" xfId="3523"/>
    <cellStyle name="Normal 17" xfId="11"/>
    <cellStyle name="Normal 17 2" xfId="3524"/>
    <cellStyle name="Normal 17 3" xfId="3525"/>
    <cellStyle name="Normal 17 3 2" xfId="3526"/>
    <cellStyle name="Normal 17 3 2 2" xfId="3527"/>
    <cellStyle name="Normal 17_draft transactions report_052009_rvsd" xfId="3528"/>
    <cellStyle name="Normal 18" xfId="12"/>
    <cellStyle name="Normal 19" xfId="13"/>
    <cellStyle name="Normal 2" xfId="2"/>
    <cellStyle name="Normal 2 10" xfId="3529"/>
    <cellStyle name="Normal 2 11" xfId="3530"/>
    <cellStyle name="Normal 2 11 2" xfId="33"/>
    <cellStyle name="Normal 2 11 2 2" xfId="3531"/>
    <cellStyle name="Normal 2 11 2 2 2" xfId="3532"/>
    <cellStyle name="Normal 2 11 2 2 2 2" xfId="3533"/>
    <cellStyle name="Normal 2 11 2 2 2 3" xfId="3534"/>
    <cellStyle name="Normal 2 11 2 2 2 3 2" xfId="3535"/>
    <cellStyle name="Normal 2 11 2 2 2 3 2 2" xfId="3536"/>
    <cellStyle name="Normal 2 11 2 2 3" xfId="3537"/>
    <cellStyle name="Normal 2 11 2 2 3 2" xfId="3538"/>
    <cellStyle name="Normal 2 11 2 2 3 2 2" xfId="3539"/>
    <cellStyle name="Normal 2 11 2 2 4" xfId="3540"/>
    <cellStyle name="Normal 2 11 2 3" xfId="3541"/>
    <cellStyle name="Normal 2 11 2 4" xfId="3542"/>
    <cellStyle name="Normal 2 11 2 4 2" xfId="3543"/>
    <cellStyle name="Normal 2 11 2 4 3" xfId="3544"/>
    <cellStyle name="Normal 2 11 2 4 3 2" xfId="3545"/>
    <cellStyle name="Normal 2 11 2 4 3 2 2" xfId="3546"/>
    <cellStyle name="Normal 2 11 2 5" xfId="3547"/>
    <cellStyle name="Normal 2 11 2 6" xfId="3548"/>
    <cellStyle name="Normal 2 11 3" xfId="3549"/>
    <cellStyle name="Normal 2 11 3 2" xfId="3550"/>
    <cellStyle name="Normal 2 11 3 2 2" xfId="3551"/>
    <cellStyle name="Normal 2 11 3 2 2 2" xfId="3552"/>
    <cellStyle name="Normal 2 12" xfId="3553"/>
    <cellStyle name="Normal 2 13" xfId="3554"/>
    <cellStyle name="Normal 2 14" xfId="3555"/>
    <cellStyle name="Normal 2 15" xfId="3556"/>
    <cellStyle name="Normal 2 15 2" xfId="3557"/>
    <cellStyle name="Normal 2 16" xfId="3558"/>
    <cellStyle name="Normal 2 16 2" xfId="3559"/>
    <cellStyle name="Normal 2 17" xfId="3560"/>
    <cellStyle name="Normal 2 17 2" xfId="3561"/>
    <cellStyle name="Normal 2 18" xfId="3562"/>
    <cellStyle name="Normal 2 19" xfId="3563"/>
    <cellStyle name="Normal 2 19 2" xfId="3564"/>
    <cellStyle name="Normal 2 2" xfId="14"/>
    <cellStyle name="Normal 2 2 2" xfId="3565"/>
    <cellStyle name="Normal 2 2 3" xfId="3566"/>
    <cellStyle name="Normal 2 2 3 2" xfId="3567"/>
    <cellStyle name="Normal 2 2 3 2 2" xfId="3568"/>
    <cellStyle name="Normal 2 2_draft transactions report_052009_rvsd" xfId="3569"/>
    <cellStyle name="Normal 2 20" xfId="3570"/>
    <cellStyle name="Normal 2 20 2" xfId="3571"/>
    <cellStyle name="Normal 2 21" xfId="3572"/>
    <cellStyle name="Normal 2 22" xfId="3573"/>
    <cellStyle name="Normal 2 23" xfId="3574"/>
    <cellStyle name="Normal 2 24" xfId="3575"/>
    <cellStyle name="Normal 2 25" xfId="3576"/>
    <cellStyle name="Normal 2 26" xfId="3577"/>
    <cellStyle name="Normal 2 27" xfId="3578"/>
    <cellStyle name="Normal 2 28" xfId="3579"/>
    <cellStyle name="Normal 2 29" xfId="3580"/>
    <cellStyle name="Normal 2 3" xfId="31"/>
    <cellStyle name="Normal 2 30" xfId="3581"/>
    <cellStyle name="Normal 2 31" xfId="3582"/>
    <cellStyle name="Normal 2 32" xfId="3583"/>
    <cellStyle name="Normal 2 33" xfId="3584"/>
    <cellStyle name="Normal 2 34" xfId="3585"/>
    <cellStyle name="Normal 2 35" xfId="3586"/>
    <cellStyle name="Normal 2 36" xfId="3587"/>
    <cellStyle name="Normal 2 37" xfId="3588"/>
    <cellStyle name="Normal 2 38" xfId="3589"/>
    <cellStyle name="Normal 2 39" xfId="3590"/>
    <cellStyle name="Normal 2 4" xfId="3591"/>
    <cellStyle name="Normal 2 5" xfId="3592"/>
    <cellStyle name="Normal 2 5 2" xfId="3593"/>
    <cellStyle name="Normal 2 5 2 2" xfId="3594"/>
    <cellStyle name="Normal 2 5 2 2 2" xfId="3595"/>
    <cellStyle name="Normal 2 5 2 2 2 2" xfId="3596"/>
    <cellStyle name="Normal 2 5 2 2 2 2 2" xfId="3597"/>
    <cellStyle name="Normal 2 5 2 2 2 2 2 2" xfId="3598"/>
    <cellStyle name="Normal 2 5 2 2 2 2 2 2 2" xfId="3599"/>
    <cellStyle name="Normal 2 5 2 2 2 2 2 2 2 2" xfId="3600"/>
    <cellStyle name="Normal 2 5 2 2 2 2 2 2 2 2 2" xfId="3601"/>
    <cellStyle name="Normal 2 5 2 2 2 2 2 2 3" xfId="3602"/>
    <cellStyle name="Normal 2 5 2 2_draft transactions report_052009_rvsd" xfId="3603"/>
    <cellStyle name="Normal 2 5 2_draft transactions report_052009_rvsd" xfId="3604"/>
    <cellStyle name="Normal 2 5_draft transactions report_052009_rvsd" xfId="3605"/>
    <cellStyle name="Normal 2 6" xfId="3606"/>
    <cellStyle name="Normal 2 6 2" xfId="3607"/>
    <cellStyle name="Normal 2 6 2 2" xfId="3608"/>
    <cellStyle name="Normal 2 6 2 2 2" xfId="3609"/>
    <cellStyle name="Normal 2 6 2 2 2 2" xfId="3610"/>
    <cellStyle name="Normal 2 6 2 2 2 2 2" xfId="3611"/>
    <cellStyle name="Normal 2 6 2 2 2 3" xfId="3612"/>
    <cellStyle name="Normal 2 6 2 2 2 3 2" xfId="3613"/>
    <cellStyle name="Normal 2 6_draft transactions report_052009_rvsd" xfId="3614"/>
    <cellStyle name="Normal 2 7" xfId="3615"/>
    <cellStyle name="Normal 2 8" xfId="3616"/>
    <cellStyle name="Normal 2 9" xfId="3617"/>
    <cellStyle name="Normal 2_draft transactions report_052009_rvsd" xfId="3618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3"/>
    <cellStyle name="Normal 3 2" xfId="35"/>
    <cellStyle name="Normal 3 3" xfId="3619"/>
    <cellStyle name="Normal 3_draft transactions report_052009_rvsd" xfId="3620"/>
    <cellStyle name="Normal 30" xfId="25"/>
    <cellStyle name="Normal 4" xfId="1"/>
    <cellStyle name="Normal 4 2" xfId="32"/>
    <cellStyle name="Normal 5" xfId="26"/>
    <cellStyle name="Normal 5 2" xfId="3621"/>
    <cellStyle name="Normal 5 2 2" xfId="3622"/>
    <cellStyle name="Normal 5 2_draft transactions report_052009_rvsd" xfId="3623"/>
    <cellStyle name="Normal 5 3" xfId="3624"/>
    <cellStyle name="Normal 5 4" xfId="3625"/>
    <cellStyle name="Normal 5 4 2" xfId="36"/>
    <cellStyle name="Normal 5 4 2 2" xfId="3626"/>
    <cellStyle name="Normal 5 4 2 2 2" xfId="3627"/>
    <cellStyle name="Normal 5 4 2 2 3" xfId="3628"/>
    <cellStyle name="Normal 5 4 2 2 3 2" xfId="3629"/>
    <cellStyle name="Normal 5 4 2 2 3 2 2" xfId="3630"/>
    <cellStyle name="Normal 5 4 2 3" xfId="39"/>
    <cellStyle name="Normal 5_draft transactions report_052009_rvsd" xfId="3631"/>
    <cellStyle name="Normal 6" xfId="27"/>
    <cellStyle name="Normal 6 2" xfId="3632"/>
    <cellStyle name="Normal 6 2 2" xfId="3633"/>
    <cellStyle name="Normal 6 2_draft transactions report_052009_rvsd" xfId="3634"/>
    <cellStyle name="Normal 6 3" xfId="3635"/>
    <cellStyle name="Normal 6 4" xfId="3636"/>
    <cellStyle name="Normal 6 4 2" xfId="42"/>
    <cellStyle name="Normal 6 4 2 2" xfId="3637"/>
    <cellStyle name="Normal 6_draft transactions report_052009_rvsd" xfId="3638"/>
    <cellStyle name="Normal 7" xfId="28"/>
    <cellStyle name="Normal 7 2" xfId="3639"/>
    <cellStyle name="Normal 7 2 2" xfId="3640"/>
    <cellStyle name="Normal 7 2 3" xfId="3641"/>
    <cellStyle name="Normal 7 2 3 2" xfId="3642"/>
    <cellStyle name="Normal 7 2 3 2 2" xfId="3643"/>
    <cellStyle name="Normal 7 2_draft transactions report_052009_rvsd" xfId="3644"/>
    <cellStyle name="Normal 7 3" xfId="3645"/>
    <cellStyle name="Normal 7 4" xfId="3646"/>
    <cellStyle name="Normal 7 4 2" xfId="41"/>
    <cellStyle name="Normal 7 4 2 2" xfId="3647"/>
    <cellStyle name="Normal 7_draft transactions report_052009_rvsd" xfId="3648"/>
    <cellStyle name="Normal 8" xfId="29"/>
    <cellStyle name="Normal 8 2" xfId="3649"/>
    <cellStyle name="Normal 8 2 2" xfId="3650"/>
    <cellStyle name="Normal 8 2_draft transactions report_052009_rvsd" xfId="3651"/>
    <cellStyle name="Normal 8 3" xfId="3652"/>
    <cellStyle name="Normal 8 4" xfId="3653"/>
    <cellStyle name="Normal 8 4 2" xfId="37"/>
    <cellStyle name="Normal 8 4 2 2" xfId="3654"/>
    <cellStyle name="Normal 8_draft transactions report_052009_rvsd" xfId="3655"/>
    <cellStyle name="Normal 9" xfId="30"/>
    <cellStyle name="Normal 9 2" xfId="3656"/>
    <cellStyle name="Normal 9 2 2" xfId="3657"/>
    <cellStyle name="Normal 9 2_draft transactions report_052009_rvsd" xfId="3658"/>
    <cellStyle name="Normal 9 3" xfId="3659"/>
    <cellStyle name="Normal 9 4" xfId="3660"/>
    <cellStyle name="Normal 9 4 2" xfId="40"/>
    <cellStyle name="Normal 9 4 2 2" xfId="3661"/>
    <cellStyle name="Normal 9_draft transactions report_052009_rvsd" xfId="3662"/>
    <cellStyle name="Note 10" xfId="3663"/>
    <cellStyle name="Note 10 2" xfId="3664"/>
    <cellStyle name="Note 100" xfId="3665"/>
    <cellStyle name="Note 101" xfId="3666"/>
    <cellStyle name="Note 102" xfId="3667"/>
    <cellStyle name="Note 103" xfId="3668"/>
    <cellStyle name="Note 104" xfId="3669"/>
    <cellStyle name="Note 105" xfId="3670"/>
    <cellStyle name="Note 106" xfId="3671"/>
    <cellStyle name="Note 107" xfId="3672"/>
    <cellStyle name="Note 108" xfId="3673"/>
    <cellStyle name="Note 109" xfId="3674"/>
    <cellStyle name="Note 11" xfId="3675"/>
    <cellStyle name="Note 11 2" xfId="3676"/>
    <cellStyle name="Note 110" xfId="3677"/>
    <cellStyle name="Note 111" xfId="3678"/>
    <cellStyle name="Note 112" xfId="3679"/>
    <cellStyle name="Note 113" xfId="3680"/>
    <cellStyle name="Note 114" xfId="3681"/>
    <cellStyle name="Note 115" xfId="3682"/>
    <cellStyle name="Note 116" xfId="3683"/>
    <cellStyle name="Note 117" xfId="3684"/>
    <cellStyle name="Note 118" xfId="3685"/>
    <cellStyle name="Note 119" xfId="3686"/>
    <cellStyle name="Note 12" xfId="3687"/>
    <cellStyle name="Note 12 2" xfId="3688"/>
    <cellStyle name="Note 120" xfId="3689"/>
    <cellStyle name="Note 121" xfId="3690"/>
    <cellStyle name="Note 122" xfId="3691"/>
    <cellStyle name="Note 123" xfId="3692"/>
    <cellStyle name="Note 124" xfId="3693"/>
    <cellStyle name="Note 125" xfId="3694"/>
    <cellStyle name="Note 126" xfId="3695"/>
    <cellStyle name="Note 127" xfId="3696"/>
    <cellStyle name="Note 128" xfId="3697"/>
    <cellStyle name="Note 129" xfId="3698"/>
    <cellStyle name="Note 13" xfId="3699"/>
    <cellStyle name="Note 13 2" xfId="3700"/>
    <cellStyle name="Note 130" xfId="3701"/>
    <cellStyle name="Note 131" xfId="3702"/>
    <cellStyle name="Note 132" xfId="3703"/>
    <cellStyle name="Note 133" xfId="3704"/>
    <cellStyle name="Note 134" xfId="3705"/>
    <cellStyle name="Note 135" xfId="3706"/>
    <cellStyle name="Note 136" xfId="3707"/>
    <cellStyle name="Note 137" xfId="3708"/>
    <cellStyle name="Note 138" xfId="3709"/>
    <cellStyle name="Note 139" xfId="3710"/>
    <cellStyle name="Note 14" xfId="3711"/>
    <cellStyle name="Note 14 2" xfId="3712"/>
    <cellStyle name="Note 140" xfId="3713"/>
    <cellStyle name="Note 141" xfId="3714"/>
    <cellStyle name="Note 142" xfId="3715"/>
    <cellStyle name="Note 143" xfId="3716"/>
    <cellStyle name="Note 144" xfId="3717"/>
    <cellStyle name="Note 145" xfId="3718"/>
    <cellStyle name="Note 146" xfId="3719"/>
    <cellStyle name="Note 147" xfId="3720"/>
    <cellStyle name="Note 148" xfId="3721"/>
    <cellStyle name="Note 149" xfId="3722"/>
    <cellStyle name="Note 15" xfId="3723"/>
    <cellStyle name="Note 15 2" xfId="3724"/>
    <cellStyle name="Note 150" xfId="3725"/>
    <cellStyle name="Note 151" xfId="3726"/>
    <cellStyle name="Note 16" xfId="3727"/>
    <cellStyle name="Note 16 2" xfId="3728"/>
    <cellStyle name="Note 17" xfId="3729"/>
    <cellStyle name="Note 17 2" xfId="3730"/>
    <cellStyle name="Note 18" xfId="3731"/>
    <cellStyle name="Note 18 2" xfId="3732"/>
    <cellStyle name="Note 19" xfId="3733"/>
    <cellStyle name="Note 19 2" xfId="3734"/>
    <cellStyle name="Note 2" xfId="3735"/>
    <cellStyle name="Note 2 2" xfId="3736"/>
    <cellStyle name="Note 2 3" xfId="3737"/>
    <cellStyle name="Note 20" xfId="3738"/>
    <cellStyle name="Note 20 2" xfId="3739"/>
    <cellStyle name="Note 21" xfId="3740"/>
    <cellStyle name="Note 21 2" xfId="3741"/>
    <cellStyle name="Note 22" xfId="3742"/>
    <cellStyle name="Note 22 2" xfId="3743"/>
    <cellStyle name="Note 23" xfId="3744"/>
    <cellStyle name="Note 23 2" xfId="3745"/>
    <cellStyle name="Note 24" xfId="3746"/>
    <cellStyle name="Note 24 2" xfId="3747"/>
    <cellStyle name="Note 25" xfId="3748"/>
    <cellStyle name="Note 25 2" xfId="3749"/>
    <cellStyle name="Note 26" xfId="3750"/>
    <cellStyle name="Note 26 2" xfId="3751"/>
    <cellStyle name="Note 27" xfId="3752"/>
    <cellStyle name="Note 27 2" xfId="3753"/>
    <cellStyle name="Note 28" xfId="3754"/>
    <cellStyle name="Note 28 2" xfId="3755"/>
    <cellStyle name="Note 29" xfId="3756"/>
    <cellStyle name="Note 29 2" xfId="3757"/>
    <cellStyle name="Note 3" xfId="3758"/>
    <cellStyle name="Note 30" xfId="3759"/>
    <cellStyle name="Note 30 2" xfId="3760"/>
    <cellStyle name="Note 31" xfId="3761"/>
    <cellStyle name="Note 31 2" xfId="3762"/>
    <cellStyle name="Note 32" xfId="3763"/>
    <cellStyle name="Note 32 2" xfId="3764"/>
    <cellStyle name="Note 33" xfId="3765"/>
    <cellStyle name="Note 33 2" xfId="3766"/>
    <cellStyle name="Note 34" xfId="3767"/>
    <cellStyle name="Note 35" xfId="3768"/>
    <cellStyle name="Note 36" xfId="3769"/>
    <cellStyle name="Note 37" xfId="3770"/>
    <cellStyle name="Note 38" xfId="3771"/>
    <cellStyle name="Note 39" xfId="3772"/>
    <cellStyle name="Note 4" xfId="3773"/>
    <cellStyle name="Note 40" xfId="3774"/>
    <cellStyle name="Note 41" xfId="3775"/>
    <cellStyle name="Note 42" xfId="3776"/>
    <cellStyle name="Note 43" xfId="3777"/>
    <cellStyle name="Note 44" xfId="3778"/>
    <cellStyle name="Note 45" xfId="3779"/>
    <cellStyle name="Note 46" xfId="3780"/>
    <cellStyle name="Note 47" xfId="3781"/>
    <cellStyle name="Note 48" xfId="3782"/>
    <cellStyle name="Note 49" xfId="3783"/>
    <cellStyle name="Note 5" xfId="3784"/>
    <cellStyle name="Note 50" xfId="3785"/>
    <cellStyle name="Note 51" xfId="3786"/>
    <cellStyle name="Note 52" xfId="3787"/>
    <cellStyle name="Note 53" xfId="3788"/>
    <cellStyle name="Note 54" xfId="3789"/>
    <cellStyle name="Note 55" xfId="3790"/>
    <cellStyle name="Note 56" xfId="3791"/>
    <cellStyle name="Note 57" xfId="3792"/>
    <cellStyle name="Note 58" xfId="3793"/>
    <cellStyle name="Note 59" xfId="3794"/>
    <cellStyle name="Note 6" xfId="3795"/>
    <cellStyle name="Note 60" xfId="3796"/>
    <cellStyle name="Note 61" xfId="3797"/>
    <cellStyle name="Note 62" xfId="3798"/>
    <cellStyle name="Note 63" xfId="3799"/>
    <cellStyle name="Note 64" xfId="3800"/>
    <cellStyle name="Note 65" xfId="3801"/>
    <cellStyle name="Note 66" xfId="3802"/>
    <cellStyle name="Note 67" xfId="3803"/>
    <cellStyle name="Note 68" xfId="3804"/>
    <cellStyle name="Note 69" xfId="3805"/>
    <cellStyle name="Note 7" xfId="3806"/>
    <cellStyle name="Note 70" xfId="3807"/>
    <cellStyle name="Note 71" xfId="3808"/>
    <cellStyle name="Note 72" xfId="3809"/>
    <cellStyle name="Note 73" xfId="3810"/>
    <cellStyle name="Note 74" xfId="3811"/>
    <cellStyle name="Note 75" xfId="3812"/>
    <cellStyle name="Note 76" xfId="3813"/>
    <cellStyle name="Note 77" xfId="3814"/>
    <cellStyle name="Note 78" xfId="3815"/>
    <cellStyle name="Note 79" xfId="3816"/>
    <cellStyle name="Note 8" xfId="3817"/>
    <cellStyle name="Note 80" xfId="3818"/>
    <cellStyle name="Note 81" xfId="3819"/>
    <cellStyle name="Note 82" xfId="3820"/>
    <cellStyle name="Note 83" xfId="3821"/>
    <cellStyle name="Note 84" xfId="3822"/>
    <cellStyle name="Note 85" xfId="3823"/>
    <cellStyle name="Note 86" xfId="3824"/>
    <cellStyle name="Note 87" xfId="3825"/>
    <cellStyle name="Note 88" xfId="3826"/>
    <cellStyle name="Note 89" xfId="3827"/>
    <cellStyle name="Note 9" xfId="3828"/>
    <cellStyle name="Note 90" xfId="3829"/>
    <cellStyle name="Note 91" xfId="3830"/>
    <cellStyle name="Note 92" xfId="3831"/>
    <cellStyle name="Note 93" xfId="3832"/>
    <cellStyle name="Note 94" xfId="3833"/>
    <cellStyle name="Note 95" xfId="3834"/>
    <cellStyle name="Note 96" xfId="3835"/>
    <cellStyle name="Note 97" xfId="3836"/>
    <cellStyle name="Note 98" xfId="3837"/>
    <cellStyle name="Note 99" xfId="3838"/>
    <cellStyle name="Output 10" xfId="3839"/>
    <cellStyle name="Output 11" xfId="3840"/>
    <cellStyle name="Output 12" xfId="3841"/>
    <cellStyle name="Output 13" xfId="3842"/>
    <cellStyle name="Output 14" xfId="3843"/>
    <cellStyle name="Output 15" xfId="3844"/>
    <cellStyle name="Output 16" xfId="3845"/>
    <cellStyle name="Output 17" xfId="3846"/>
    <cellStyle name="Output 18" xfId="3847"/>
    <cellStyle name="Output 19" xfId="3848"/>
    <cellStyle name="Output 2" xfId="3849"/>
    <cellStyle name="Output 20" xfId="3850"/>
    <cellStyle name="Output 21" xfId="3851"/>
    <cellStyle name="Output 22" xfId="3852"/>
    <cellStyle name="Output 23" xfId="3853"/>
    <cellStyle name="Output 24" xfId="3854"/>
    <cellStyle name="Output 25" xfId="3855"/>
    <cellStyle name="Output 26" xfId="3856"/>
    <cellStyle name="Output 27" xfId="3857"/>
    <cellStyle name="Output 3" xfId="3858"/>
    <cellStyle name="Output 4" xfId="3859"/>
    <cellStyle name="Output 5" xfId="3860"/>
    <cellStyle name="Output 6" xfId="3861"/>
    <cellStyle name="Output 7" xfId="3862"/>
    <cellStyle name="Output 8" xfId="3863"/>
    <cellStyle name="Output 9" xfId="3864"/>
    <cellStyle name="Title 10" xfId="3865"/>
    <cellStyle name="Title 11" xfId="3866"/>
    <cellStyle name="Title 12" xfId="3867"/>
    <cellStyle name="Title 13" xfId="3868"/>
    <cellStyle name="Title 14" xfId="3869"/>
    <cellStyle name="Title 15" xfId="3870"/>
    <cellStyle name="Title 16" xfId="3871"/>
    <cellStyle name="Title 17" xfId="3872"/>
    <cellStyle name="Title 18" xfId="3873"/>
    <cellStyle name="Title 19" xfId="3874"/>
    <cellStyle name="Title 2" xfId="3875"/>
    <cellStyle name="Title 20" xfId="3876"/>
    <cellStyle name="Title 21" xfId="3877"/>
    <cellStyle name="Title 22" xfId="3878"/>
    <cellStyle name="Title 23" xfId="3879"/>
    <cellStyle name="Title 24" xfId="3880"/>
    <cellStyle name="Title 25" xfId="3881"/>
    <cellStyle name="Title 26" xfId="3882"/>
    <cellStyle name="Title 27" xfId="3883"/>
    <cellStyle name="Title 3" xfId="3884"/>
    <cellStyle name="Title 4" xfId="3885"/>
    <cellStyle name="Title 5" xfId="3886"/>
    <cellStyle name="Title 6" xfId="3887"/>
    <cellStyle name="Title 7" xfId="3888"/>
    <cellStyle name="Title 8" xfId="3889"/>
    <cellStyle name="Title 9" xfId="3890"/>
    <cellStyle name="Total 10" xfId="3891"/>
    <cellStyle name="Total 11" xfId="3892"/>
    <cellStyle name="Total 12" xfId="3893"/>
    <cellStyle name="Total 13" xfId="3894"/>
    <cellStyle name="Total 14" xfId="3895"/>
    <cellStyle name="Total 15" xfId="3896"/>
    <cellStyle name="Total 16" xfId="3897"/>
    <cellStyle name="Total 17" xfId="3898"/>
    <cellStyle name="Total 18" xfId="3899"/>
    <cellStyle name="Total 19" xfId="3900"/>
    <cellStyle name="Total 2" xfId="3901"/>
    <cellStyle name="Total 20" xfId="3902"/>
    <cellStyle name="Total 21" xfId="3903"/>
    <cellStyle name="Total 22" xfId="3904"/>
    <cellStyle name="Total 23" xfId="3905"/>
    <cellStyle name="Total 24" xfId="3906"/>
    <cellStyle name="Total 25" xfId="3907"/>
    <cellStyle name="Total 26" xfId="3908"/>
    <cellStyle name="Total 27" xfId="3909"/>
    <cellStyle name="Total 3" xfId="3910"/>
    <cellStyle name="Total 4" xfId="3911"/>
    <cellStyle name="Total 5" xfId="3912"/>
    <cellStyle name="Total 6" xfId="3913"/>
    <cellStyle name="Total 7" xfId="3914"/>
    <cellStyle name="Total 8" xfId="3915"/>
    <cellStyle name="Total 9" xfId="3916"/>
    <cellStyle name="Warning Text 10" xfId="3917"/>
    <cellStyle name="Warning Text 11" xfId="3918"/>
    <cellStyle name="Warning Text 12" xfId="3919"/>
    <cellStyle name="Warning Text 13" xfId="3920"/>
    <cellStyle name="Warning Text 14" xfId="3921"/>
    <cellStyle name="Warning Text 15" xfId="3922"/>
    <cellStyle name="Warning Text 16" xfId="3923"/>
    <cellStyle name="Warning Text 17" xfId="3924"/>
    <cellStyle name="Warning Text 18" xfId="3925"/>
    <cellStyle name="Warning Text 19" xfId="3926"/>
    <cellStyle name="Warning Text 2" xfId="3927"/>
    <cellStyle name="Warning Text 20" xfId="3928"/>
    <cellStyle name="Warning Text 21" xfId="3929"/>
    <cellStyle name="Warning Text 22" xfId="3930"/>
    <cellStyle name="Warning Text 23" xfId="3931"/>
    <cellStyle name="Warning Text 24" xfId="3932"/>
    <cellStyle name="Warning Text 25" xfId="3933"/>
    <cellStyle name="Warning Text 26" xfId="3934"/>
    <cellStyle name="Warning Text 27" xfId="3935"/>
    <cellStyle name="Warning Text 3" xfId="3936"/>
    <cellStyle name="Warning Text 4" xfId="3937"/>
    <cellStyle name="Warning Text 5" xfId="3938"/>
    <cellStyle name="Warning Text 6" xfId="3939"/>
    <cellStyle name="Warning Text 7" xfId="3940"/>
    <cellStyle name="Warning Text 8" xfId="3941"/>
    <cellStyle name="Warning Text 9" xfId="39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0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1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2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3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Consumer Loans</a:t>
            </a:r>
            <a:r>
              <a:rPr lang="en-US" sz="1000" b="1" i="0" u="none" strike="noStrike" baseline="0"/>
              <a:t> of Commercial Banks</a:t>
            </a:r>
            <a:endParaRPr lang="en-US" sz="1000"/>
          </a:p>
        </c:rich>
      </c:tx>
      <c:layout>
        <c:manualLayout>
          <c:xMode val="edge"/>
          <c:yMode val="edge"/>
          <c:x val="2.3368265043362934E-3"/>
          <c:y val="1.02156348103545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82412738459809"/>
          <c:y val="0.16793161912648641"/>
          <c:w val="0.6279873337246229"/>
          <c:h val="0.64993675237700932"/>
        </c:manualLayout>
      </c:layout>
      <c:lineChart>
        <c:grouping val="standard"/>
        <c:ser>
          <c:idx val="2"/>
          <c:order val="0"/>
          <c:tx>
            <c:strRef>
              <c:f>'Figure 2 data'!$G$4</c:f>
              <c:strCache>
                <c:ptCount val="1"/>
                <c:pt idx="0">
                  <c:v>Without Correction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2 data'!$D$5:$D$54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2 data'!$G$5:$G$54</c:f>
              <c:numCache>
                <c:formatCode>General</c:formatCode>
                <c:ptCount val="50"/>
                <c:pt idx="0">
                  <c:v>492111000000</c:v>
                </c:pt>
                <c:pt idx="1">
                  <c:v>494183000000</c:v>
                </c:pt>
                <c:pt idx="2">
                  <c:v>491858000000</c:v>
                </c:pt>
                <c:pt idx="3">
                  <c:v>507734000000</c:v>
                </c:pt>
                <c:pt idx="4">
                  <c:v>494143000000</c:v>
                </c:pt>
                <c:pt idx="5">
                  <c:v>477259000000</c:v>
                </c:pt>
                <c:pt idx="6">
                  <c:v>473660000000</c:v>
                </c:pt>
                <c:pt idx="7">
                  <c:v>498474000000</c:v>
                </c:pt>
                <c:pt idx="8">
                  <c:v>499981000000</c:v>
                </c:pt>
                <c:pt idx="9">
                  <c:v>512525000000</c:v>
                </c:pt>
                <c:pt idx="10">
                  <c:v>523984000000</c:v>
                </c:pt>
                <c:pt idx="11">
                  <c:v>548214000000</c:v>
                </c:pt>
                <c:pt idx="12">
                  <c:v>536338000000</c:v>
                </c:pt>
                <c:pt idx="13">
                  <c:v>545735000000</c:v>
                </c:pt>
                <c:pt idx="14">
                  <c:v>549421000000</c:v>
                </c:pt>
                <c:pt idx="15">
                  <c:v>563383000000</c:v>
                </c:pt>
                <c:pt idx="16">
                  <c:v>552846000000</c:v>
                </c:pt>
                <c:pt idx="17">
                  <c:v>552651000000</c:v>
                </c:pt>
                <c:pt idx="18">
                  <c:v>571243000000</c:v>
                </c:pt>
                <c:pt idx="19">
                  <c:v>594073000000</c:v>
                </c:pt>
                <c:pt idx="20">
                  <c:v>576583000000</c:v>
                </c:pt>
                <c:pt idx="21">
                  <c:v>587451000000</c:v>
                </c:pt>
                <c:pt idx="22">
                  <c:v>596605000000</c:v>
                </c:pt>
                <c:pt idx="23">
                  <c:v>656506000000</c:v>
                </c:pt>
                <c:pt idx="24">
                  <c:v>641274000000</c:v>
                </c:pt>
                <c:pt idx="25">
                  <c:v>640611000000</c:v>
                </c:pt>
                <c:pt idx="26">
                  <c:v>684197000000</c:v>
                </c:pt>
                <c:pt idx="27">
                  <c:v>716126000000</c:v>
                </c:pt>
                <c:pt idx="28">
                  <c:v>692782000000</c:v>
                </c:pt>
                <c:pt idx="29">
                  <c:v>689556000000</c:v>
                </c:pt>
                <c:pt idx="30">
                  <c:v>711926000000</c:v>
                </c:pt>
                <c:pt idx="31">
                  <c:v>712382000000</c:v>
                </c:pt>
                <c:pt idx="32">
                  <c:v>703998000000</c:v>
                </c:pt>
                <c:pt idx="33">
                  <c:v>701507000000</c:v>
                </c:pt>
                <c:pt idx="34">
                  <c:v>716810000000</c:v>
                </c:pt>
                <c:pt idx="35">
                  <c:v>746614000000</c:v>
                </c:pt>
                <c:pt idx="36">
                  <c:v>728982000000</c:v>
                </c:pt>
                <c:pt idx="37">
                  <c:v>747092000000</c:v>
                </c:pt>
                <c:pt idx="38">
                  <c:v>777161000000</c:v>
                </c:pt>
                <c:pt idx="39">
                  <c:v>807870000000</c:v>
                </c:pt>
                <c:pt idx="40">
                  <c:v>796010000000</c:v>
                </c:pt>
                <c:pt idx="41">
                  <c:v>812935000000</c:v>
                </c:pt>
                <c:pt idx="42">
                  <c:v>836801000000</c:v>
                </c:pt>
                <c:pt idx="43">
                  <c:v>877321000000</c:v>
                </c:pt>
                <c:pt idx="44">
                  <c:v>862798000000</c:v>
                </c:pt>
                <c:pt idx="45">
                  <c:v>853828000000</c:v>
                </c:pt>
                <c:pt idx="46">
                  <c:v>836960000000</c:v>
                </c:pt>
                <c:pt idx="47">
                  <c:v>839030000000</c:v>
                </c:pt>
                <c:pt idx="48">
                  <c:v>1167953000000</c:v>
                </c:pt>
                <c:pt idx="49">
                  <c:v>1155353000000</c:v>
                </c:pt>
              </c:numCache>
            </c:numRef>
          </c:val>
        </c:ser>
        <c:ser>
          <c:idx val="0"/>
          <c:order val="1"/>
          <c:tx>
            <c:strRef>
              <c:f>'Figure 2 data'!$H$4</c:f>
              <c:strCache>
                <c:ptCount val="1"/>
                <c:pt idx="0">
                  <c:v>With Correction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'Figure 2 data'!$D$5:$D$54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2 data'!$H$5:$H$54</c:f>
              <c:numCache>
                <c:formatCode>General</c:formatCode>
                <c:ptCount val="50"/>
                <c:pt idx="0">
                  <c:v>492111000000</c:v>
                </c:pt>
                <c:pt idx="1">
                  <c:v>494183000000</c:v>
                </c:pt>
                <c:pt idx="2">
                  <c:v>491858000000</c:v>
                </c:pt>
                <c:pt idx="3">
                  <c:v>507734000000</c:v>
                </c:pt>
                <c:pt idx="4">
                  <c:v>494143000000</c:v>
                </c:pt>
                <c:pt idx="5">
                  <c:v>477259000000</c:v>
                </c:pt>
                <c:pt idx="6">
                  <c:v>473660000000</c:v>
                </c:pt>
                <c:pt idx="7">
                  <c:v>498474000000</c:v>
                </c:pt>
                <c:pt idx="8">
                  <c:v>499981000000</c:v>
                </c:pt>
                <c:pt idx="9">
                  <c:v>512525000000</c:v>
                </c:pt>
                <c:pt idx="10">
                  <c:v>523984000000</c:v>
                </c:pt>
                <c:pt idx="11">
                  <c:v>548214000000</c:v>
                </c:pt>
                <c:pt idx="12">
                  <c:v>536338000000</c:v>
                </c:pt>
                <c:pt idx="13">
                  <c:v>545735000000</c:v>
                </c:pt>
                <c:pt idx="14">
                  <c:v>549421000000</c:v>
                </c:pt>
                <c:pt idx="15">
                  <c:v>563383000000</c:v>
                </c:pt>
                <c:pt idx="16">
                  <c:v>552846000000</c:v>
                </c:pt>
                <c:pt idx="17">
                  <c:v>552651000000</c:v>
                </c:pt>
                <c:pt idx="18">
                  <c:v>571243000000</c:v>
                </c:pt>
                <c:pt idx="19">
                  <c:v>594073000000</c:v>
                </c:pt>
                <c:pt idx="20">
                  <c:v>576583000000</c:v>
                </c:pt>
                <c:pt idx="21">
                  <c:v>587451000000</c:v>
                </c:pt>
                <c:pt idx="22">
                  <c:v>596605000000</c:v>
                </c:pt>
                <c:pt idx="23">
                  <c:v>656506000000</c:v>
                </c:pt>
                <c:pt idx="24">
                  <c:v>641274000000</c:v>
                </c:pt>
                <c:pt idx="25">
                  <c:v>640611000000</c:v>
                </c:pt>
                <c:pt idx="26">
                  <c:v>684197000000</c:v>
                </c:pt>
                <c:pt idx="27">
                  <c:v>716126000000</c:v>
                </c:pt>
                <c:pt idx="28">
                  <c:v>692782000000</c:v>
                </c:pt>
                <c:pt idx="29">
                  <c:v>689556000000</c:v>
                </c:pt>
                <c:pt idx="30">
                  <c:v>711926000000</c:v>
                </c:pt>
                <c:pt idx="31">
                  <c:v>712382000000</c:v>
                </c:pt>
                <c:pt idx="32">
                  <c:v>703998000000</c:v>
                </c:pt>
                <c:pt idx="33">
                  <c:v>701507000000</c:v>
                </c:pt>
                <c:pt idx="34">
                  <c:v>716810000000</c:v>
                </c:pt>
                <c:pt idx="35">
                  <c:v>746614000000</c:v>
                </c:pt>
                <c:pt idx="36">
                  <c:v>728982000000</c:v>
                </c:pt>
                <c:pt idx="37">
                  <c:v>747092000000</c:v>
                </c:pt>
                <c:pt idx="38">
                  <c:v>777161000000</c:v>
                </c:pt>
                <c:pt idx="39">
                  <c:v>807870000000</c:v>
                </c:pt>
                <c:pt idx="40">
                  <c:v>796010000000</c:v>
                </c:pt>
                <c:pt idx="41">
                  <c:v>812935000000</c:v>
                </c:pt>
                <c:pt idx="42">
                  <c:v>836801000000</c:v>
                </c:pt>
                <c:pt idx="43">
                  <c:v>877321000000</c:v>
                </c:pt>
                <c:pt idx="44">
                  <c:v>862798000000</c:v>
                </c:pt>
                <c:pt idx="45">
                  <c:v>853828000000</c:v>
                </c:pt>
                <c:pt idx="46">
                  <c:v>836960000000</c:v>
                </c:pt>
                <c:pt idx="47">
                  <c:v>839030000000</c:v>
                </c:pt>
                <c:pt idx="48">
                  <c:v>867953000000</c:v>
                </c:pt>
                <c:pt idx="49">
                  <c:v>855353000000</c:v>
                </c:pt>
              </c:numCache>
            </c:numRef>
          </c:val>
        </c:ser>
        <c:marker val="1"/>
        <c:axId val="103916672"/>
        <c:axId val="103918208"/>
      </c:lineChart>
      <c:catAx>
        <c:axId val="103916672"/>
        <c:scaling>
          <c:orientation val="minMax"/>
        </c:scaling>
        <c:axPos val="b"/>
        <c:numFmt formatCode="m/d/yyyy" sourceLinked="0"/>
        <c:tickLblPos val="nextTo"/>
        <c:txPr>
          <a:bodyPr rot="0" vert="horz"/>
          <a:lstStyle/>
          <a:p>
            <a:pPr>
              <a:defRPr sz="600"/>
            </a:pPr>
            <a:endParaRPr lang="en-US"/>
          </a:p>
        </c:txPr>
        <c:crossAx val="103918208"/>
        <c:crosses val="autoZero"/>
        <c:auto val="1"/>
        <c:lblAlgn val="ctr"/>
        <c:lblOffset val="100"/>
      </c:catAx>
      <c:valAx>
        <c:axId val="103918208"/>
        <c:scaling>
          <c:orientation val="minMax"/>
          <c:max val="1500000000000"/>
          <c:min val="4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tickLblPos val="nextTo"/>
        <c:crossAx val="103916672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1.708931537469539E-3"/>
                <c:y val="0.4449194874853276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$ Trillions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0.72221587333513304"/>
          <c:y val="5.7828296977144027E-2"/>
          <c:w val="0.25654882943416435"/>
          <c:h val="0.7046724685420476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900043744532002"/>
          <c:y val="0.18112938088621591"/>
          <c:w val="0.6185471844428535"/>
          <c:h val="0.48228282126499589"/>
        </c:manualLayout>
      </c:layout>
      <c:barChart>
        <c:barDir val="col"/>
        <c:grouping val="stack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004416"/>
        <c:axId val="105129472"/>
      </c:barChart>
      <c:lineChart>
        <c:grouping val="standard"/>
        <c:ser>
          <c:idx val="2"/>
          <c:order val="0"/>
          <c:tx>
            <c:strRef>
              <c:f>'Figure 5 data'!$F$4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data'!$F$47:$F$54</c:f>
              <c:numCache>
                <c:formatCode>0.00</c:formatCode>
                <c:ptCount val="8"/>
                <c:pt idx="0">
                  <c:v>5.4794520547945202</c:v>
                </c:pt>
                <c:pt idx="1">
                  <c:v>-2.2263450834879408</c:v>
                </c:pt>
                <c:pt idx="2">
                  <c:v>-3.0360531309297913</c:v>
                </c:pt>
                <c:pt idx="3">
                  <c:v>-3.131115459882583</c:v>
                </c:pt>
                <c:pt idx="4">
                  <c:v>-1.6161616161616161</c:v>
                </c:pt>
                <c:pt idx="5">
                  <c:v>-2.2587268993839835</c:v>
                </c:pt>
              </c:numCache>
            </c:numRef>
          </c:val>
        </c:ser>
        <c:marker val="1"/>
        <c:axId val="105004416"/>
        <c:axId val="105129472"/>
      </c:lineChart>
      <c:catAx>
        <c:axId val="10500441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129472"/>
        <c:crosses val="autoZero"/>
        <c:auto val="1"/>
        <c:lblAlgn val="ctr"/>
        <c:lblOffset val="100"/>
      </c:catAx>
      <c:valAx>
        <c:axId val="105129472"/>
        <c:scaling>
          <c:orientation val="minMax"/>
          <c:max val="15"/>
          <c:min val="-35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0044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900043744532002"/>
          <c:y val="0.18112938088621591"/>
          <c:w val="0.60398986585010261"/>
          <c:h val="0.48228282126499589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171584"/>
        <c:axId val="105132416"/>
      </c:barChart>
      <c:lineChart>
        <c:grouping val="standard"/>
        <c:ser>
          <c:idx val="2"/>
          <c:order val="0"/>
          <c:tx>
            <c:strRef>
              <c:f>'Figure 5 data'!$L$4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data'!$L$47:$L$54</c:f>
              <c:numCache>
                <c:formatCode>0.00E+00</c:formatCode>
                <c:ptCount val="8"/>
                <c:pt idx="0">
                  <c:v>2.7718550106609809</c:v>
                </c:pt>
                <c:pt idx="1">
                  <c:v>2.4896265560165975</c:v>
                </c:pt>
                <c:pt idx="2">
                  <c:v>0.20242914979757085</c:v>
                </c:pt>
                <c:pt idx="3">
                  <c:v>0.40404040404040403</c:v>
                </c:pt>
                <c:pt idx="4">
                  <c:v>0.8048289738430584</c:v>
                </c:pt>
                <c:pt idx="5">
                  <c:v>-0.99800399201596801</c:v>
                </c:pt>
                <c:pt idx="6">
                  <c:v>-0.20161290322580644</c:v>
                </c:pt>
                <c:pt idx="7">
                  <c:v>-0.40404040404040403</c:v>
                </c:pt>
              </c:numCache>
            </c:numRef>
          </c:val>
        </c:ser>
        <c:marker val="1"/>
        <c:axId val="105171584"/>
        <c:axId val="105132416"/>
      </c:lineChart>
      <c:catAx>
        <c:axId val="10517158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132416"/>
        <c:crosses val="autoZero"/>
        <c:auto val="1"/>
        <c:lblAlgn val="ctr"/>
        <c:lblOffset val="100"/>
      </c:catAx>
      <c:valAx>
        <c:axId val="105132416"/>
        <c:scaling>
          <c:orientation val="minMax"/>
          <c:max val="10"/>
          <c:min val="-2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17158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900043744532002"/>
          <c:y val="0.18112938088621608"/>
          <c:w val="0.60398986585010261"/>
          <c:h val="0.48228282126499633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222528"/>
        <c:axId val="105224448"/>
      </c:barChart>
      <c:lineChart>
        <c:grouping val="standard"/>
        <c:ser>
          <c:idx val="2"/>
          <c:order val="0"/>
          <c:tx>
            <c:strRef>
              <c:f>'Figure 5 data'!$I$4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data'!$I$47:$I$54</c:f>
              <c:numCache>
                <c:formatCode>0.00</c:formatCode>
                <c:ptCount val="8"/>
                <c:pt idx="0">
                  <c:v>4.5255474452554747</c:v>
                </c:pt>
                <c:pt idx="1">
                  <c:v>-1.3966480446927374</c:v>
                </c:pt>
                <c:pt idx="2">
                  <c:v>-2.4079320113314449</c:v>
                </c:pt>
                <c:pt idx="3">
                  <c:v>-2.7576197387518144</c:v>
                </c:pt>
                <c:pt idx="4">
                  <c:v>-1.791044776119403</c:v>
                </c:pt>
                <c:pt idx="5">
                  <c:v>-2.43161094224924</c:v>
                </c:pt>
              </c:numCache>
            </c:numRef>
          </c:val>
        </c:ser>
        <c:marker val="1"/>
        <c:axId val="105222528"/>
        <c:axId val="105224448"/>
      </c:lineChart>
      <c:catAx>
        <c:axId val="10522252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224448"/>
        <c:crosses val="autoZero"/>
        <c:auto val="1"/>
        <c:lblAlgn val="ctr"/>
        <c:lblOffset val="100"/>
      </c:catAx>
      <c:valAx>
        <c:axId val="105224448"/>
        <c:scaling>
          <c:orientation val="minMax"/>
          <c:max val="10"/>
          <c:min val="-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522252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21" l="0.70000000000000062" r="0.70000000000000062" t="0.75000000000001021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>
                <a:latin typeface="Calibri" pitchFamily="34" charset="0"/>
              </a:defRPr>
            </a:pPr>
            <a:r>
              <a:rPr lang="en-US" sz="1000">
                <a:latin typeface="Calibri" pitchFamily="34" charset="0"/>
              </a:rPr>
              <a:t>Total Loans: Levels</a:t>
            </a:r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558"/>
          <c:w val="0.67508554051399705"/>
          <c:h val="0.48293672094755641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data'!$A$5:$A$54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5 data'!$N$5:$N$54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5248640"/>
        <c:axId val="105267200"/>
      </c:barChart>
      <c:lineChart>
        <c:grouping val="standard"/>
        <c:ser>
          <c:idx val="2"/>
          <c:order val="0"/>
          <c:tx>
            <c:strRef>
              <c:f>'Figure 5 data'!$B$4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data'!$A$5:$A$54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5 data'!$B$5:$B$54</c:f>
              <c:numCache>
                <c:formatCode>0.00E+00</c:formatCode>
                <c:ptCount val="50"/>
                <c:pt idx="0">
                  <c:v>4080000000000</c:v>
                </c:pt>
                <c:pt idx="1">
                  <c:v>4070000000000</c:v>
                </c:pt>
                <c:pt idx="2">
                  <c:v>4170000000000</c:v>
                </c:pt>
                <c:pt idx="3">
                  <c:v>4170000000000</c:v>
                </c:pt>
                <c:pt idx="4">
                  <c:v>4280000000000</c:v>
                </c:pt>
                <c:pt idx="5">
                  <c:v>4330000000000</c:v>
                </c:pt>
                <c:pt idx="6">
                  <c:v>4240000000000</c:v>
                </c:pt>
                <c:pt idx="7">
                  <c:v>4480000000000</c:v>
                </c:pt>
                <c:pt idx="8">
                  <c:v>4490000000000</c:v>
                </c:pt>
                <c:pt idx="9">
                  <c:v>4770000000000</c:v>
                </c:pt>
                <c:pt idx="10">
                  <c:v>4830000000000</c:v>
                </c:pt>
                <c:pt idx="11">
                  <c:v>4910000000000</c:v>
                </c:pt>
                <c:pt idx="12">
                  <c:v>4890000000000</c:v>
                </c:pt>
                <c:pt idx="13">
                  <c:v>5000000000000</c:v>
                </c:pt>
                <c:pt idx="14">
                  <c:v>4930000000000</c:v>
                </c:pt>
                <c:pt idx="15">
                  <c:v>4970000000000</c:v>
                </c:pt>
                <c:pt idx="16">
                  <c:v>4990000000000</c:v>
                </c:pt>
                <c:pt idx="17">
                  <c:v>5010000000000</c:v>
                </c:pt>
                <c:pt idx="18">
                  <c:v>5190000000000</c:v>
                </c:pt>
                <c:pt idx="19">
                  <c:v>5230000000000</c:v>
                </c:pt>
                <c:pt idx="20">
                  <c:v>5340000000000</c:v>
                </c:pt>
                <c:pt idx="21">
                  <c:v>5430000000000</c:v>
                </c:pt>
                <c:pt idx="22">
                  <c:v>5520000000000</c:v>
                </c:pt>
                <c:pt idx="23">
                  <c:v>5590000000000</c:v>
                </c:pt>
                <c:pt idx="24">
                  <c:v>5660000000000</c:v>
                </c:pt>
                <c:pt idx="25">
                  <c:v>5940000000000</c:v>
                </c:pt>
                <c:pt idx="26">
                  <c:v>6160000000000</c:v>
                </c:pt>
                <c:pt idx="27">
                  <c:v>6060000000000</c:v>
                </c:pt>
                <c:pt idx="28">
                  <c:v>6300000000000</c:v>
                </c:pt>
                <c:pt idx="29">
                  <c:v>6470000000000</c:v>
                </c:pt>
                <c:pt idx="30">
                  <c:v>6800000000000</c:v>
                </c:pt>
                <c:pt idx="31">
                  <c:v>6950000000000</c:v>
                </c:pt>
                <c:pt idx="32">
                  <c:v>7120000000000</c:v>
                </c:pt>
                <c:pt idx="33">
                  <c:v>7350000000000</c:v>
                </c:pt>
                <c:pt idx="34">
                  <c:v>7390000000000</c:v>
                </c:pt>
                <c:pt idx="35">
                  <c:v>7220000000000</c:v>
                </c:pt>
                <c:pt idx="36">
                  <c:v>7610000000000</c:v>
                </c:pt>
                <c:pt idx="37">
                  <c:v>7810000000000</c:v>
                </c:pt>
                <c:pt idx="38">
                  <c:v>7940000000000</c:v>
                </c:pt>
                <c:pt idx="39">
                  <c:v>8320000000000</c:v>
                </c:pt>
                <c:pt idx="40">
                  <c:v>8370000000000</c:v>
                </c:pt>
                <c:pt idx="41">
                  <c:v>8390000000000</c:v>
                </c:pt>
                <c:pt idx="42">
                  <c:v>8480000000000</c:v>
                </c:pt>
                <c:pt idx="43">
                  <c:v>8210000000000</c:v>
                </c:pt>
                <c:pt idx="44">
                  <c:v>8220000000000</c:v>
                </c:pt>
                <c:pt idx="45">
                  <c:v>7960000000000</c:v>
                </c:pt>
                <c:pt idx="46">
                  <c:v>7740000000000</c:v>
                </c:pt>
                <c:pt idx="47">
                  <c:v>7510000000000</c:v>
                </c:pt>
              </c:numCache>
            </c:numRef>
          </c:val>
        </c:ser>
        <c:marker val="1"/>
        <c:axId val="105248640"/>
        <c:axId val="105267200"/>
      </c:lineChart>
      <c:catAx>
        <c:axId val="1052486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267200"/>
        <c:crosses val="autoZero"/>
        <c:auto val="1"/>
        <c:lblAlgn val="ctr"/>
        <c:lblOffset val="100"/>
      </c:catAx>
      <c:valAx>
        <c:axId val="105267200"/>
        <c:scaling>
          <c:orientation val="minMax"/>
          <c:max val="10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24864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5.6077972904410734E-3"/>
                <c:y val="0.5615602217618102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323642580391041"/>
          <c:y val="3.2153551458926292E-3"/>
          <c:w val="0.1967635741960827"/>
          <c:h val="0.9110043229890381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07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301888"/>
        <c:axId val="105312256"/>
      </c:barChart>
      <c:lineChart>
        <c:grouping val="standard"/>
        <c:ser>
          <c:idx val="2"/>
          <c:order val="0"/>
          <c:tx>
            <c:strRef>
              <c:f>'Figure 5 data'!$D$4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data'!$D$47:$D$54</c:f>
              <c:numCache>
                <c:formatCode>0.0</c:formatCode>
                <c:ptCount val="8"/>
                <c:pt idx="0">
                  <c:v>0</c:v>
                </c:pt>
                <c:pt idx="1">
                  <c:v>-3.1839622641509435</c:v>
                </c:pt>
                <c:pt idx="2">
                  <c:v>-3.0660377358490565</c:v>
                </c:pt>
                <c:pt idx="3">
                  <c:v>-6.132075471698113</c:v>
                </c:pt>
                <c:pt idx="4">
                  <c:v>-8.7264150943396235</c:v>
                </c:pt>
                <c:pt idx="5">
                  <c:v>-11.438679245283019</c:v>
                </c:pt>
              </c:numCache>
            </c:numRef>
          </c:val>
        </c:ser>
        <c:marker val="1"/>
        <c:axId val="105301888"/>
        <c:axId val="105312256"/>
      </c:lineChart>
      <c:catAx>
        <c:axId val="10530188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600">
                <a:solidFill>
                  <a:schemeClr val="tx1"/>
                </a:solidFill>
              </a:defRPr>
            </a:pPr>
            <a:endParaRPr lang="en-US"/>
          </a:p>
        </c:txPr>
        <c:crossAx val="105312256"/>
        <c:crosses val="autoZero"/>
        <c:auto val="1"/>
        <c:lblAlgn val="ctr"/>
        <c:lblOffset val="100"/>
      </c:catAx>
      <c:valAx>
        <c:axId val="105312256"/>
        <c:scaling>
          <c:orientation val="minMax"/>
          <c:max val="10"/>
          <c:min val="-3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3018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99" l="0.70000000000000062" r="0.70000000000000062" t="0.75000000000000999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24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419520"/>
        <c:axId val="105421440"/>
      </c:barChart>
      <c:lineChart>
        <c:grouping val="standard"/>
        <c:ser>
          <c:idx val="2"/>
          <c:order val="0"/>
          <c:tx>
            <c:strRef>
              <c:f>'Figure 5 data'!$G$4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data'!$G$47:$G$54</c:f>
              <c:numCache>
                <c:formatCode>0.0</c:formatCode>
                <c:ptCount val="8"/>
                <c:pt idx="0">
                  <c:v>0</c:v>
                </c:pt>
                <c:pt idx="1">
                  <c:v>5.4794520547945202</c:v>
                </c:pt>
                <c:pt idx="2">
                  <c:v>3.131115459882583</c:v>
                </c:pt>
                <c:pt idx="3">
                  <c:v>0</c:v>
                </c:pt>
                <c:pt idx="4">
                  <c:v>-3.131115459882583</c:v>
                </c:pt>
                <c:pt idx="5">
                  <c:v>-4.6966731898238745</c:v>
                </c:pt>
              </c:numCache>
            </c:numRef>
          </c:val>
        </c:ser>
        <c:marker val="1"/>
        <c:axId val="105419520"/>
        <c:axId val="105421440"/>
      </c:lineChart>
      <c:catAx>
        <c:axId val="105419520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600">
                <a:solidFill>
                  <a:schemeClr val="tx1"/>
                </a:solidFill>
              </a:defRPr>
            </a:pPr>
            <a:endParaRPr lang="en-US"/>
          </a:p>
        </c:txPr>
        <c:crossAx val="105421440"/>
        <c:crosses val="autoZero"/>
        <c:auto val="1"/>
        <c:lblAlgn val="ctr"/>
        <c:lblOffset val="100"/>
      </c:catAx>
      <c:valAx>
        <c:axId val="105421440"/>
        <c:scaling>
          <c:orientation val="minMax"/>
          <c:max val="10"/>
          <c:min val="-3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41952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21" l="0.70000000000000062" r="0.70000000000000062" t="0.75000000000001021" header="0.30000000000000032" footer="0.30000000000000032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4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data'!$A$48:$A$54</c:f>
              <c:strCache>
                <c:ptCount val="7"/>
                <c:pt idx="0">
                  <c:v>2008Q4</c:v>
                </c:pt>
                <c:pt idx="1">
                  <c:v>2009Q1</c:v>
                </c:pt>
                <c:pt idx="2">
                  <c:v>2009Q2</c:v>
                </c:pt>
                <c:pt idx="3">
                  <c:v>2009Q3</c:v>
                </c:pt>
                <c:pt idx="4">
                  <c:v>2009Q4</c:v>
                </c:pt>
                <c:pt idx="5">
                  <c:v>2010Q1</c:v>
                </c:pt>
                <c:pt idx="6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data'!$A$48:$A$54</c:f>
              <c:strCache>
                <c:ptCount val="7"/>
                <c:pt idx="0">
                  <c:v>2008Q4</c:v>
                </c:pt>
                <c:pt idx="1">
                  <c:v>2009Q1</c:v>
                </c:pt>
                <c:pt idx="2">
                  <c:v>2009Q2</c:v>
                </c:pt>
                <c:pt idx="3">
                  <c:v>2009Q3</c:v>
                </c:pt>
                <c:pt idx="4">
                  <c:v>2009Q4</c:v>
                </c:pt>
                <c:pt idx="5">
                  <c:v>2010Q1</c:v>
                </c:pt>
                <c:pt idx="6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454592"/>
        <c:axId val="105485440"/>
      </c:barChart>
      <c:lineChart>
        <c:grouping val="standard"/>
        <c:ser>
          <c:idx val="2"/>
          <c:order val="0"/>
          <c:tx>
            <c:strRef>
              <c:f>'Figure 5 data'!$J$4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data'!$J$47:$J$54</c:f>
              <c:numCache>
                <c:formatCode>0.0</c:formatCode>
                <c:ptCount val="8"/>
                <c:pt idx="0">
                  <c:v>0</c:v>
                </c:pt>
                <c:pt idx="1">
                  <c:v>4.5255474452554747</c:v>
                </c:pt>
                <c:pt idx="2">
                  <c:v>3.0656934306569341</c:v>
                </c:pt>
                <c:pt idx="3">
                  <c:v>0.58394160583941601</c:v>
                </c:pt>
                <c:pt idx="4">
                  <c:v>-2.1897810218978102</c:v>
                </c:pt>
                <c:pt idx="5">
                  <c:v>-3.9416058394160585</c:v>
                </c:pt>
              </c:numCache>
            </c:numRef>
          </c:val>
        </c:ser>
        <c:marker val="1"/>
        <c:axId val="105454592"/>
        <c:axId val="105485440"/>
      </c:lineChart>
      <c:catAx>
        <c:axId val="105454592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600">
                <a:solidFill>
                  <a:schemeClr val="tx1"/>
                </a:solidFill>
              </a:defRPr>
            </a:pPr>
            <a:endParaRPr lang="en-US"/>
          </a:p>
        </c:txPr>
        <c:crossAx val="105485440"/>
        <c:crosses val="autoZero"/>
        <c:auto val="1"/>
        <c:lblAlgn val="ctr"/>
        <c:lblOffset val="100"/>
      </c:catAx>
      <c:valAx>
        <c:axId val="105485440"/>
        <c:scaling>
          <c:orientation val="minMax"/>
          <c:max val="10"/>
          <c:min val="-3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45459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44" l="0.70000000000000062" r="0.70000000000000062" t="0.75000000000001044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51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502976"/>
        <c:axId val="105532800"/>
      </c:barChart>
      <c:lineChart>
        <c:grouping val="standard"/>
        <c:ser>
          <c:idx val="2"/>
          <c:order val="0"/>
          <c:tx>
            <c:strRef>
              <c:f>'Figure 5 data'!$M$4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data'!$M$47:$M$54</c:f>
              <c:numCache>
                <c:formatCode>0.0</c:formatCode>
                <c:ptCount val="8"/>
                <c:pt idx="0">
                  <c:v>0</c:v>
                </c:pt>
                <c:pt idx="1">
                  <c:v>2.7718550106609809</c:v>
                </c:pt>
                <c:pt idx="2">
                  <c:v>5.3304904051172706</c:v>
                </c:pt>
                <c:pt idx="3">
                  <c:v>5.5437100213219619</c:v>
                </c:pt>
                <c:pt idx="4">
                  <c:v>5.9701492537313436</c:v>
                </c:pt>
                <c:pt idx="5">
                  <c:v>6.8230277185501063</c:v>
                </c:pt>
                <c:pt idx="6">
                  <c:v>5.7569296375266523</c:v>
                </c:pt>
                <c:pt idx="7">
                  <c:v>5.5437100213219619</c:v>
                </c:pt>
              </c:numCache>
            </c:numRef>
          </c:val>
        </c:ser>
        <c:marker val="1"/>
        <c:axId val="105502976"/>
        <c:axId val="105532800"/>
      </c:lineChart>
      <c:catAx>
        <c:axId val="105502976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600">
                <a:solidFill>
                  <a:schemeClr val="tx1"/>
                </a:solidFill>
              </a:defRPr>
            </a:pPr>
            <a:endParaRPr lang="en-US"/>
          </a:p>
        </c:txPr>
        <c:crossAx val="105532800"/>
        <c:crosses val="autoZero"/>
        <c:auto val="1"/>
        <c:lblAlgn val="ctr"/>
        <c:lblOffset val="100"/>
      </c:catAx>
      <c:valAx>
        <c:axId val="105532800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50297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Real Estate Loans:</a:t>
            </a:r>
            <a:r>
              <a:rPr lang="en-US" sz="1000" b="1" i="0" u="none" strike="noStrike" baseline="0"/>
              <a:t> Levels</a:t>
            </a:r>
            <a:endParaRPr lang="en-US" sz="1000"/>
          </a:p>
        </c:rich>
      </c:tx>
      <c:layout>
        <c:manualLayout>
          <c:xMode val="edge"/>
          <c:yMode val="edge"/>
          <c:x val="2.2073468206655444E-3"/>
          <c:y val="1.02156348103545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16600667644928"/>
          <c:y val="0.16199234189474707"/>
          <c:w val="0.67508554051399672"/>
          <c:h val="0.44305523604870573"/>
        </c:manualLayout>
      </c:layout>
      <c:barChart>
        <c:barDir val="col"/>
        <c:grouping val="clustered"/>
        <c:ser>
          <c:idx val="4"/>
          <c:order val="1"/>
          <c:spPr>
            <a:solidFill>
              <a:sysClr val="window" lastClr="FFFFFF">
                <a:lumMod val="85000"/>
              </a:sysClr>
            </a:solidFill>
          </c:spPr>
          <c:val>
            <c:numRef>
              <c:f>'Figure 6 data'!$O$4:$O$53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5565184"/>
        <c:axId val="105718912"/>
      </c:barChart>
      <c:lineChart>
        <c:grouping val="standard"/>
        <c:ser>
          <c:idx val="2"/>
          <c:order val="0"/>
          <c:tx>
            <c:strRef>
              <c:f>'Figure 6 data'!$B$3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data'!$A$4:$A$53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6 data'!$B$4:$B$53</c:f>
              <c:numCache>
                <c:formatCode>0.00E+00</c:formatCode>
                <c:ptCount val="50"/>
                <c:pt idx="0">
                  <c:v>1930000000000</c:v>
                </c:pt>
                <c:pt idx="1">
                  <c:v>1900000000000</c:v>
                </c:pt>
                <c:pt idx="2">
                  <c:v>1920000000000</c:v>
                </c:pt>
                <c:pt idx="3">
                  <c:v>1910000000000</c:v>
                </c:pt>
                <c:pt idx="4">
                  <c:v>1990000000000</c:v>
                </c:pt>
                <c:pt idx="5">
                  <c:v>2030000000000</c:v>
                </c:pt>
                <c:pt idx="6">
                  <c:v>2060000000000</c:v>
                </c:pt>
                <c:pt idx="7">
                  <c:v>2140000000000</c:v>
                </c:pt>
                <c:pt idx="8">
                  <c:v>2180000000000</c:v>
                </c:pt>
                <c:pt idx="9">
                  <c:v>2310000000000</c:v>
                </c:pt>
                <c:pt idx="10">
                  <c:v>2300000000000</c:v>
                </c:pt>
                <c:pt idx="11">
                  <c:v>2360000000000</c:v>
                </c:pt>
                <c:pt idx="12">
                  <c:v>2390000000000</c:v>
                </c:pt>
                <c:pt idx="13">
                  <c:v>2470000000000</c:v>
                </c:pt>
                <c:pt idx="14">
                  <c:v>2460000000000</c:v>
                </c:pt>
                <c:pt idx="15">
                  <c:v>2510000000000</c:v>
                </c:pt>
                <c:pt idx="16">
                  <c:v>2510000000000</c:v>
                </c:pt>
                <c:pt idx="17">
                  <c:v>2580000000000</c:v>
                </c:pt>
                <c:pt idx="18">
                  <c:v>2710000000000</c:v>
                </c:pt>
                <c:pt idx="19">
                  <c:v>2780000000000</c:v>
                </c:pt>
                <c:pt idx="20">
                  <c:v>2900000000000</c:v>
                </c:pt>
                <c:pt idx="21">
                  <c:v>3000000000000</c:v>
                </c:pt>
                <c:pt idx="22">
                  <c:v>3100000000000</c:v>
                </c:pt>
                <c:pt idx="23">
                  <c:v>3090000000000</c:v>
                </c:pt>
                <c:pt idx="24">
                  <c:v>3210000000000</c:v>
                </c:pt>
                <c:pt idx="25">
                  <c:v>3380000000000</c:v>
                </c:pt>
                <c:pt idx="26">
                  <c:v>3510000000000</c:v>
                </c:pt>
                <c:pt idx="27">
                  <c:v>3590000000000</c:v>
                </c:pt>
                <c:pt idx="28">
                  <c:v>3680000000000</c:v>
                </c:pt>
                <c:pt idx="29">
                  <c:v>3800000000000</c:v>
                </c:pt>
                <c:pt idx="30">
                  <c:v>4030000000000</c:v>
                </c:pt>
                <c:pt idx="31">
                  <c:v>4110000000000</c:v>
                </c:pt>
                <c:pt idx="32">
                  <c:v>4210000000000</c:v>
                </c:pt>
                <c:pt idx="33">
                  <c:v>4360000000000</c:v>
                </c:pt>
                <c:pt idx="34">
                  <c:v>4380000000000</c:v>
                </c:pt>
                <c:pt idx="35">
                  <c:v>4250000000000</c:v>
                </c:pt>
                <c:pt idx="36">
                  <c:v>4420000000000</c:v>
                </c:pt>
                <c:pt idx="37">
                  <c:v>4590000000000</c:v>
                </c:pt>
                <c:pt idx="38">
                  <c:v>4675000000000</c:v>
                </c:pt>
                <c:pt idx="39">
                  <c:v>4760000000000</c:v>
                </c:pt>
                <c:pt idx="40">
                  <c:v>4770000000000</c:v>
                </c:pt>
                <c:pt idx="41">
                  <c:v>4750000000000</c:v>
                </c:pt>
                <c:pt idx="42">
                  <c:v>4780000000000</c:v>
                </c:pt>
                <c:pt idx="43">
                  <c:v>4590000000000</c:v>
                </c:pt>
                <c:pt idx="44">
                  <c:v>4700000000000</c:v>
                </c:pt>
                <c:pt idx="45">
                  <c:v>4550000000000</c:v>
                </c:pt>
                <c:pt idx="46">
                  <c:v>4460000000000</c:v>
                </c:pt>
                <c:pt idx="47">
                  <c:v>4310000000000</c:v>
                </c:pt>
                <c:pt idx="48">
                  <c:v>4420000000000</c:v>
                </c:pt>
                <c:pt idx="49">
                  <c:v>4320000000000</c:v>
                </c:pt>
              </c:numCache>
            </c:numRef>
          </c:val>
        </c:ser>
        <c:marker val="1"/>
        <c:axId val="105565184"/>
        <c:axId val="105718912"/>
      </c:lineChart>
      <c:catAx>
        <c:axId val="1055651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718912"/>
        <c:crosses val="autoZero"/>
        <c:auto val="1"/>
        <c:lblAlgn val="ctr"/>
        <c:lblOffset val="100"/>
      </c:catAx>
      <c:valAx>
        <c:axId val="105718912"/>
        <c:scaling>
          <c:orientation val="minMax"/>
          <c:max val="6000000000000.001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556518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1.569048475274154E-3"/>
                <c:y val="0.45320804426322625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493150988767201"/>
          <c:y val="5.681976843916501E-3"/>
          <c:w val="0.16809827387222931"/>
          <c:h val="0.8394412700607877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C&amp;I Loans:</a:t>
            </a:r>
            <a:r>
              <a:rPr lang="en-US" baseline="0"/>
              <a:t> Levels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2.2073131834368549E-3"/>
          <c:y val="1.021478438053245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16600667644928"/>
          <c:y val="0.14722918128068946"/>
          <c:w val="0.67508554051399672"/>
          <c:h val="0.52284745304474223"/>
        </c:manualLayout>
      </c:layout>
      <c:barChart>
        <c:barDir val="col"/>
        <c:grouping val="clustered"/>
        <c:ser>
          <c:idx val="4"/>
          <c:order val="1"/>
          <c:spPr>
            <a:solidFill>
              <a:sysClr val="window" lastClr="FFFFFF">
                <a:lumMod val="85000"/>
              </a:sysClr>
            </a:solidFill>
          </c:spPr>
          <c:val>
            <c:numRef>
              <c:f>'Figure 6 data'!$O$4:$O$53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5761024"/>
        <c:axId val="105763200"/>
      </c:barChart>
      <c:lineChart>
        <c:grouping val="standard"/>
        <c:ser>
          <c:idx val="2"/>
          <c:order val="0"/>
          <c:tx>
            <c:strRef>
              <c:f>'Figure 6 data'!$E$3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data'!$A$4:$A$53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6 data'!$E$4:$E$53</c:f>
              <c:numCache>
                <c:formatCode>0.00E+00</c:formatCode>
                <c:ptCount val="50"/>
                <c:pt idx="0">
                  <c:v>1060000000000</c:v>
                </c:pt>
                <c:pt idx="1">
                  <c:v>1060000000000</c:v>
                </c:pt>
                <c:pt idx="2">
                  <c:v>1120000000000</c:v>
                </c:pt>
                <c:pt idx="3">
                  <c:v>1130000000000</c:v>
                </c:pt>
                <c:pt idx="4">
                  <c:v>1160000000000</c:v>
                </c:pt>
                <c:pt idx="5">
                  <c:v>1160000000000</c:v>
                </c:pt>
                <c:pt idx="6">
                  <c:v>1120000000000</c:v>
                </c:pt>
                <c:pt idx="7">
                  <c:v>1190000000000</c:v>
                </c:pt>
                <c:pt idx="8">
                  <c:v>1190000000000</c:v>
                </c:pt>
                <c:pt idx="9">
                  <c:v>1260000000000</c:v>
                </c:pt>
                <c:pt idx="10">
                  <c:v>1210000000000</c:v>
                </c:pt>
                <c:pt idx="11">
                  <c:v>1300000000000</c:v>
                </c:pt>
                <c:pt idx="12">
                  <c:v>1280000000000</c:v>
                </c:pt>
                <c:pt idx="13">
                  <c:v>1270000000000</c:v>
                </c:pt>
                <c:pt idx="14">
                  <c:v>1230000000000</c:v>
                </c:pt>
                <c:pt idx="15">
                  <c:v>1200000000000</c:v>
                </c:pt>
                <c:pt idx="16">
                  <c:v>1210000000000</c:v>
                </c:pt>
                <c:pt idx="17">
                  <c:v>1140000000000</c:v>
                </c:pt>
                <c:pt idx="18">
                  <c:v>1140000000000</c:v>
                </c:pt>
                <c:pt idx="19">
                  <c:v>1120000000000</c:v>
                </c:pt>
                <c:pt idx="20">
                  <c:v>1120000000000</c:v>
                </c:pt>
                <c:pt idx="21">
                  <c:v>1070000000000</c:v>
                </c:pt>
                <c:pt idx="22">
                  <c:v>1060000000000</c:v>
                </c:pt>
                <c:pt idx="23">
                  <c:v>1050000000000</c:v>
                </c:pt>
                <c:pt idx="24">
                  <c:v>1030000000000</c:v>
                </c:pt>
                <c:pt idx="25">
                  <c:v>1050000000000</c:v>
                </c:pt>
                <c:pt idx="26">
                  <c:v>1070000000000</c:v>
                </c:pt>
                <c:pt idx="27">
                  <c:v>1060000000000</c:v>
                </c:pt>
                <c:pt idx="28">
                  <c:v>1120000000000</c:v>
                </c:pt>
                <c:pt idx="29">
                  <c:v>1160000000000</c:v>
                </c:pt>
                <c:pt idx="30">
                  <c:v>1190000000000</c:v>
                </c:pt>
                <c:pt idx="31">
                  <c:v>1240000000000</c:v>
                </c:pt>
                <c:pt idx="32">
                  <c:v>1300000000000</c:v>
                </c:pt>
                <c:pt idx="33">
                  <c:v>1340000000000</c:v>
                </c:pt>
                <c:pt idx="34">
                  <c:v>1350000000000</c:v>
                </c:pt>
                <c:pt idx="35">
                  <c:v>1400000000000</c:v>
                </c:pt>
                <c:pt idx="36">
                  <c:v>1460000000000</c:v>
                </c:pt>
                <c:pt idx="37">
                  <c:v>1520000000000</c:v>
                </c:pt>
                <c:pt idx="38">
                  <c:v>1600000000000</c:v>
                </c:pt>
                <c:pt idx="39">
                  <c:v>1700000000000</c:v>
                </c:pt>
                <c:pt idx="40">
                  <c:v>1750000000000</c:v>
                </c:pt>
                <c:pt idx="41">
                  <c:v>1770000000000</c:v>
                </c:pt>
                <c:pt idx="42">
                  <c:v>1810000000000</c:v>
                </c:pt>
                <c:pt idx="43">
                  <c:v>1790000000000</c:v>
                </c:pt>
                <c:pt idx="44">
                  <c:v>1744000000000</c:v>
                </c:pt>
                <c:pt idx="45">
                  <c:v>1649000000000</c:v>
                </c:pt>
                <c:pt idx="46">
                  <c:v>1521000000000</c:v>
                </c:pt>
                <c:pt idx="47">
                  <c:v>1452000000000</c:v>
                </c:pt>
                <c:pt idx="48">
                  <c:v>1432000000000</c:v>
                </c:pt>
                <c:pt idx="49">
                  <c:v>1387000000000</c:v>
                </c:pt>
              </c:numCache>
            </c:numRef>
          </c:val>
        </c:ser>
        <c:marker val="1"/>
        <c:axId val="105761024"/>
        <c:axId val="105763200"/>
      </c:lineChart>
      <c:catAx>
        <c:axId val="1057610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763200"/>
        <c:crosses val="autoZero"/>
        <c:auto val="1"/>
        <c:lblAlgn val="ctr"/>
        <c:lblOffset val="100"/>
      </c:catAx>
      <c:valAx>
        <c:axId val="105763200"/>
        <c:scaling>
          <c:orientation val="minMax"/>
          <c:max val="2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576102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1.5689253313620041E-3"/>
                <c:y val="0.42040939735474919"/>
              </c:manualLayout>
            </c:layout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225315460734757"/>
          <c:y val="7.8328444238587834E-3"/>
          <c:w val="0.17343667720590747"/>
          <c:h val="0.8528118820804022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34280221327085"/>
          <c:y val="0.20793742695633899"/>
          <c:w val="0.71058668376538647"/>
          <c:h val="0.60028488211676501"/>
        </c:manualLayout>
      </c:layout>
      <c:lineChart>
        <c:grouping val="standard"/>
        <c:ser>
          <c:idx val="2"/>
          <c:order val="0"/>
          <c:tx>
            <c:strRef>
              <c:f>'Figure 2 data'!$E$4</c:f>
              <c:strCache>
                <c:ptCount val="1"/>
                <c:pt idx="0">
                  <c:v>Without Correction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2 data'!$D$44:$D$54</c:f>
              <c:strCache>
                <c:ptCount val="11"/>
                <c:pt idx="0">
                  <c:v>2007Q4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2008Q4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2009Q4</c:v>
                </c:pt>
                <c:pt idx="9">
                  <c:v>2010Q1</c:v>
                </c:pt>
                <c:pt idx="10">
                  <c:v>2010Q2</c:v>
                </c:pt>
              </c:strCache>
            </c:strRef>
          </c:cat>
          <c:val>
            <c:numRef>
              <c:f>'Figure 2 data'!$E$44:$E$54</c:f>
              <c:numCache>
                <c:formatCode>General</c:formatCode>
                <c:ptCount val="11"/>
                <c:pt idx="0">
                  <c:v>8903697000000</c:v>
                </c:pt>
                <c:pt idx="1">
                  <c:v>9027907000000</c:v>
                </c:pt>
                <c:pt idx="2">
                  <c:v>8939045000000</c:v>
                </c:pt>
                <c:pt idx="3">
                  <c:v>9184748000000</c:v>
                </c:pt>
                <c:pt idx="4">
                  <c:v>9310037000000</c:v>
                </c:pt>
                <c:pt idx="5">
                  <c:v>9233567000000</c:v>
                </c:pt>
                <c:pt idx="6">
                  <c:v>9224321000000</c:v>
                </c:pt>
                <c:pt idx="7">
                  <c:v>9007148000000</c:v>
                </c:pt>
                <c:pt idx="8">
                  <c:v>9030531000000</c:v>
                </c:pt>
                <c:pt idx="9">
                  <c:v>9232870000000</c:v>
                </c:pt>
                <c:pt idx="10">
                  <c:v>9146078000000</c:v>
                </c:pt>
              </c:numCache>
            </c:numRef>
          </c:val>
        </c:ser>
        <c:ser>
          <c:idx val="0"/>
          <c:order val="1"/>
          <c:tx>
            <c:strRef>
              <c:f>'Figure 2 data'!$F$4</c:f>
              <c:strCache>
                <c:ptCount val="1"/>
                <c:pt idx="0">
                  <c:v>With Correction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'Figure 2 data'!$D$44:$D$54</c:f>
              <c:strCache>
                <c:ptCount val="11"/>
                <c:pt idx="0">
                  <c:v>2007Q4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2008Q4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2009Q4</c:v>
                </c:pt>
                <c:pt idx="9">
                  <c:v>2010Q1</c:v>
                </c:pt>
                <c:pt idx="10">
                  <c:v>2010Q2</c:v>
                </c:pt>
              </c:strCache>
            </c:strRef>
          </c:cat>
          <c:val>
            <c:numRef>
              <c:f>'Figure 2 data'!$F$44:$F$54</c:f>
              <c:numCache>
                <c:formatCode>General</c:formatCode>
                <c:ptCount val="11"/>
                <c:pt idx="0">
                  <c:v>8903697000000</c:v>
                </c:pt>
                <c:pt idx="1">
                  <c:v>9027907000000</c:v>
                </c:pt>
                <c:pt idx="2">
                  <c:v>8939045000000</c:v>
                </c:pt>
                <c:pt idx="3">
                  <c:v>9184748000000</c:v>
                </c:pt>
                <c:pt idx="4">
                  <c:v>9310037000000</c:v>
                </c:pt>
                <c:pt idx="5">
                  <c:v>9233567000000</c:v>
                </c:pt>
                <c:pt idx="6">
                  <c:v>9224321000000</c:v>
                </c:pt>
                <c:pt idx="7">
                  <c:v>9007148000000</c:v>
                </c:pt>
                <c:pt idx="8">
                  <c:v>9030531000000</c:v>
                </c:pt>
                <c:pt idx="9">
                  <c:v>8932870000000</c:v>
                </c:pt>
                <c:pt idx="10">
                  <c:v>8846078000000</c:v>
                </c:pt>
              </c:numCache>
            </c:numRef>
          </c:val>
        </c:ser>
        <c:marker val="1"/>
        <c:axId val="104239104"/>
        <c:axId val="104240640"/>
      </c:lineChart>
      <c:catAx>
        <c:axId val="104239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600"/>
            </a:pPr>
            <a:endParaRPr lang="en-US"/>
          </a:p>
        </c:txPr>
        <c:crossAx val="104240640"/>
        <c:crosses val="autoZero"/>
        <c:auto val="1"/>
        <c:lblAlgn val="ctr"/>
        <c:lblOffset val="100"/>
      </c:catAx>
      <c:valAx>
        <c:axId val="104240640"/>
        <c:scaling>
          <c:orientation val="minMax"/>
          <c:max val="10000000000000"/>
          <c:min val="8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tickLblPos val="nextTo"/>
        <c:crossAx val="10423910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4.4771741725122384E-3"/>
                <c:y val="0.4609565649480085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$ Trillions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plotVisOnly val="1"/>
    <c:dispBlanksAs val="gap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Consumer Loans</a:t>
            </a:r>
            <a:r>
              <a:rPr lang="en-US" sz="1000" b="1" i="0" u="none" strike="noStrike" baseline="0"/>
              <a:t>: Levels</a:t>
            </a:r>
            <a:endParaRPr lang="en-US" sz="1000"/>
          </a:p>
        </c:rich>
      </c:tx>
      <c:layout>
        <c:manualLayout>
          <c:xMode val="edge"/>
          <c:yMode val="edge"/>
          <c:x val="2.3368265043362934E-3"/>
          <c:y val="1.02156348103545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89587033441571"/>
          <c:y val="0.16122267509949234"/>
          <c:w val="0.67508554051399672"/>
          <c:h val="0.51207992383305023"/>
        </c:manualLayout>
      </c:layout>
      <c:barChart>
        <c:barDir val="col"/>
        <c:grouping val="clustered"/>
        <c:ser>
          <c:idx val="4"/>
          <c:order val="1"/>
          <c:spPr>
            <a:solidFill>
              <a:sysClr val="window" lastClr="FFFFFF">
                <a:lumMod val="85000"/>
              </a:sysClr>
            </a:solidFill>
          </c:spPr>
          <c:val>
            <c:numRef>
              <c:f>'Figure 6 data'!$O$4:$O$53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5821696"/>
        <c:axId val="105823616"/>
      </c:barChart>
      <c:lineChart>
        <c:grouping val="standard"/>
        <c:ser>
          <c:idx val="2"/>
          <c:order val="0"/>
          <c:tx>
            <c:strRef>
              <c:f>'Figure 6 data'!$H$3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data'!$A$4:$A$53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6 data'!$H$4:$H$53</c:f>
              <c:numCache>
                <c:formatCode>0.00E+00</c:formatCode>
                <c:ptCount val="50"/>
                <c:pt idx="0">
                  <c:v>585000000000</c:v>
                </c:pt>
                <c:pt idx="1">
                  <c:v>582000000000</c:v>
                </c:pt>
                <c:pt idx="2">
                  <c:v>595000000000</c:v>
                </c:pt>
                <c:pt idx="3">
                  <c:v>596000000000</c:v>
                </c:pt>
                <c:pt idx="4">
                  <c:v>589000000000</c:v>
                </c:pt>
                <c:pt idx="5">
                  <c:v>574000000000</c:v>
                </c:pt>
                <c:pt idx="6">
                  <c:v>566000000000</c:v>
                </c:pt>
                <c:pt idx="7">
                  <c:v>602000000000</c:v>
                </c:pt>
                <c:pt idx="8">
                  <c:v>586000000000</c:v>
                </c:pt>
                <c:pt idx="9">
                  <c:v>617000000000</c:v>
                </c:pt>
                <c:pt idx="10">
                  <c:v>623000000000</c:v>
                </c:pt>
                <c:pt idx="11">
                  <c:v>656000000000</c:v>
                </c:pt>
                <c:pt idx="12">
                  <c:v>641000000000</c:v>
                </c:pt>
                <c:pt idx="13">
                  <c:v>665000000000</c:v>
                </c:pt>
                <c:pt idx="14">
                  <c:v>660000000000</c:v>
                </c:pt>
                <c:pt idx="15">
                  <c:v>685000000000</c:v>
                </c:pt>
                <c:pt idx="16">
                  <c:v>698000000000</c:v>
                </c:pt>
                <c:pt idx="17">
                  <c:v>712000000000</c:v>
                </c:pt>
                <c:pt idx="18">
                  <c:v>748000000000</c:v>
                </c:pt>
                <c:pt idx="19">
                  <c:v>764000000000</c:v>
                </c:pt>
                <c:pt idx="20">
                  <c:v>748000000000</c:v>
                </c:pt>
                <c:pt idx="21">
                  <c:v>756000000000</c:v>
                </c:pt>
                <c:pt idx="22">
                  <c:v>766000000000</c:v>
                </c:pt>
                <c:pt idx="23">
                  <c:v>830000000000</c:v>
                </c:pt>
                <c:pt idx="24">
                  <c:v>804000000000</c:v>
                </c:pt>
                <c:pt idx="25">
                  <c:v>830000000000</c:v>
                </c:pt>
                <c:pt idx="26">
                  <c:v>882000000000</c:v>
                </c:pt>
                <c:pt idx="27">
                  <c:v>849000000000</c:v>
                </c:pt>
                <c:pt idx="28">
                  <c:v>872000000000</c:v>
                </c:pt>
                <c:pt idx="29">
                  <c:v>882000000000</c:v>
                </c:pt>
                <c:pt idx="30">
                  <c:v>909000000000</c:v>
                </c:pt>
                <c:pt idx="31">
                  <c:v>916000000000</c:v>
                </c:pt>
                <c:pt idx="32">
                  <c:v>914500000000</c:v>
                </c:pt>
                <c:pt idx="33">
                  <c:v>913000000000</c:v>
                </c:pt>
                <c:pt idx="34">
                  <c:v>923000000000</c:v>
                </c:pt>
                <c:pt idx="35">
                  <c:v>928000000000</c:v>
                </c:pt>
                <c:pt idx="36">
                  <c:v>933500000000</c:v>
                </c:pt>
                <c:pt idx="37">
                  <c:v>943000000000</c:v>
                </c:pt>
                <c:pt idx="38">
                  <c:v>944000000000</c:v>
                </c:pt>
                <c:pt idx="39">
                  <c:v>1020000000000</c:v>
                </c:pt>
                <c:pt idx="40">
                  <c:v>1000000000000</c:v>
                </c:pt>
                <c:pt idx="41">
                  <c:v>1020000000000</c:v>
                </c:pt>
                <c:pt idx="42">
                  <c:v>1040000000000</c:v>
                </c:pt>
                <c:pt idx="43">
                  <c:v>1040000000000</c:v>
                </c:pt>
                <c:pt idx="44">
                  <c:v>1015000000000</c:v>
                </c:pt>
                <c:pt idx="45">
                  <c:v>1008000000000</c:v>
                </c:pt>
                <c:pt idx="46">
                  <c:v>1007000000000</c:v>
                </c:pt>
                <c:pt idx="47">
                  <c:v>1029000000000</c:v>
                </c:pt>
              </c:numCache>
            </c:numRef>
          </c:val>
        </c:ser>
        <c:marker val="1"/>
        <c:axId val="105821696"/>
        <c:axId val="105823616"/>
      </c:lineChart>
      <c:catAx>
        <c:axId val="1058216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823616"/>
        <c:crosses val="autoZero"/>
        <c:auto val="1"/>
        <c:lblAlgn val="ctr"/>
        <c:lblOffset val="100"/>
      </c:catAx>
      <c:valAx>
        <c:axId val="105823616"/>
        <c:scaling>
          <c:orientation val="minMax"/>
          <c:max val="15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tickLblPos val="nextTo"/>
        <c:crossAx val="105821696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4.4769436050834518E-3"/>
                <c:y val="0.44491920127631107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857637513388201"/>
          <c:y val="4.9554170178703012E-2"/>
          <c:w val="0.17036687229857805"/>
          <c:h val="0.8864326722753224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Cash</a:t>
            </a:r>
            <a:r>
              <a:rPr lang="en-US" sz="1000" b="1" i="0" u="none" strike="noStrike" baseline="0"/>
              <a:t>: Levels</a:t>
            </a:r>
            <a:endParaRPr lang="en-US" sz="1000"/>
          </a:p>
        </c:rich>
      </c:tx>
      <c:layout>
        <c:manualLayout>
          <c:xMode val="edge"/>
          <c:yMode val="edge"/>
          <c:x val="2.3368265043362934E-3"/>
          <c:y val="1.02156348103545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89587033441571"/>
          <c:y val="0.16122267509949234"/>
          <c:w val="0.67508554051399716"/>
          <c:h val="0.51207992383305023"/>
        </c:manualLayout>
      </c:layout>
      <c:barChart>
        <c:barDir val="col"/>
        <c:grouping val="clustered"/>
        <c:ser>
          <c:idx val="4"/>
          <c:order val="1"/>
          <c:spPr>
            <a:solidFill>
              <a:sysClr val="window" lastClr="FFFFFF">
                <a:lumMod val="85000"/>
              </a:sysClr>
            </a:solidFill>
          </c:spPr>
          <c:cat>
            <c:multiLvlStrRef>
              <c:f>#REF!</c:f>
            </c:multiLvlStrRef>
          </c:cat>
          <c:val>
            <c:numRef>
              <c:f>'Figure 6 data'!$O$4:$O$54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5874176"/>
        <c:axId val="105876096"/>
      </c:barChart>
      <c:lineChart>
        <c:grouping val="standard"/>
        <c:ser>
          <c:idx val="2"/>
          <c:order val="0"/>
          <c:tx>
            <c:strRef>
              <c:f>'Figure 6 data'!$K$3</c:f>
              <c:strCache>
                <c:ptCount val="1"/>
                <c:pt idx="0">
                  <c:v>All banks (CR)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data'!$A$4:$A$53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6 data'!$K$4:$K$54</c:f>
              <c:numCache>
                <c:formatCode>0.00E+00</c:formatCode>
                <c:ptCount val="51"/>
                <c:pt idx="0">
                  <c:v>426000000000</c:v>
                </c:pt>
                <c:pt idx="1">
                  <c:v>403000000000</c:v>
                </c:pt>
                <c:pt idx="2">
                  <c:v>391000000000</c:v>
                </c:pt>
                <c:pt idx="3">
                  <c:v>436000000000</c:v>
                </c:pt>
                <c:pt idx="4">
                  <c:v>391000000000</c:v>
                </c:pt>
                <c:pt idx="5">
                  <c:v>406000000000</c:v>
                </c:pt>
                <c:pt idx="6">
                  <c:v>389000000000</c:v>
                </c:pt>
                <c:pt idx="7">
                  <c:v>427000000000</c:v>
                </c:pt>
                <c:pt idx="8">
                  <c:v>393000000000</c:v>
                </c:pt>
                <c:pt idx="9">
                  <c:v>417000000000</c:v>
                </c:pt>
                <c:pt idx="10">
                  <c:v>407000000000</c:v>
                </c:pt>
                <c:pt idx="11">
                  <c:v>450000000000</c:v>
                </c:pt>
                <c:pt idx="12">
                  <c:v>432000000000</c:v>
                </c:pt>
                <c:pt idx="13">
                  <c:v>458000000000</c:v>
                </c:pt>
                <c:pt idx="14">
                  <c:v>459000000000</c:v>
                </c:pt>
                <c:pt idx="15">
                  <c:v>445000000000</c:v>
                </c:pt>
                <c:pt idx="16">
                  <c:v>421000000000</c:v>
                </c:pt>
                <c:pt idx="17">
                  <c:v>430000000000</c:v>
                </c:pt>
                <c:pt idx="18">
                  <c:v>451000000000</c:v>
                </c:pt>
                <c:pt idx="19">
                  <c:v>455000000000</c:v>
                </c:pt>
                <c:pt idx="20">
                  <c:v>450000000000</c:v>
                </c:pt>
                <c:pt idx="21">
                  <c:v>492000000000</c:v>
                </c:pt>
                <c:pt idx="22">
                  <c:v>462000000000</c:v>
                </c:pt>
                <c:pt idx="23">
                  <c:v>445000000000</c:v>
                </c:pt>
                <c:pt idx="24">
                  <c:v>471000000000</c:v>
                </c:pt>
                <c:pt idx="25">
                  <c:v>520000000000</c:v>
                </c:pt>
                <c:pt idx="26">
                  <c:v>511000000000</c:v>
                </c:pt>
                <c:pt idx="27">
                  <c:v>466000000000</c:v>
                </c:pt>
                <c:pt idx="28">
                  <c:v>479000000000</c:v>
                </c:pt>
                <c:pt idx="29">
                  <c:v>448000000000</c:v>
                </c:pt>
                <c:pt idx="30">
                  <c:v>478000000000</c:v>
                </c:pt>
                <c:pt idx="31">
                  <c:v>488000000000</c:v>
                </c:pt>
                <c:pt idx="32">
                  <c:v>432000000000</c:v>
                </c:pt>
                <c:pt idx="33">
                  <c:v>473000000000</c:v>
                </c:pt>
                <c:pt idx="34">
                  <c:v>458000000000</c:v>
                </c:pt>
                <c:pt idx="35">
                  <c:v>451000000000</c:v>
                </c:pt>
                <c:pt idx="36">
                  <c:v>472000000000</c:v>
                </c:pt>
                <c:pt idx="37">
                  <c:v>533000000000</c:v>
                </c:pt>
                <c:pt idx="38">
                  <c:v>521000000000</c:v>
                </c:pt>
                <c:pt idx="39">
                  <c:v>559000000000</c:v>
                </c:pt>
                <c:pt idx="40">
                  <c:v>579000000000</c:v>
                </c:pt>
                <c:pt idx="41">
                  <c:v>573000000000</c:v>
                </c:pt>
                <c:pt idx="42">
                  <c:v>812000000000</c:v>
                </c:pt>
                <c:pt idx="43">
                  <c:v>1100000000000</c:v>
                </c:pt>
                <c:pt idx="44">
                  <c:v>1189000000000</c:v>
                </c:pt>
                <c:pt idx="45">
                  <c:v>917000000000</c:v>
                </c:pt>
                <c:pt idx="46">
                  <c:v>1185000000000</c:v>
                </c:pt>
                <c:pt idx="47">
                  <c:v>1111000000000</c:v>
                </c:pt>
                <c:pt idx="48">
                  <c:v>1384000000000</c:v>
                </c:pt>
                <c:pt idx="49">
                  <c:v>1313000000000</c:v>
                </c:pt>
              </c:numCache>
            </c:numRef>
          </c:val>
        </c:ser>
        <c:marker val="1"/>
        <c:axId val="105874176"/>
        <c:axId val="105876096"/>
      </c:lineChart>
      <c:catAx>
        <c:axId val="1058741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876096"/>
        <c:crosses val="autoZero"/>
        <c:auto val="1"/>
        <c:lblAlgn val="ctr"/>
        <c:lblOffset val="100"/>
      </c:catAx>
      <c:valAx>
        <c:axId val="105876096"/>
        <c:scaling>
          <c:orientation val="minMax"/>
          <c:max val="15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tickLblPos val="nextTo"/>
        <c:crossAx val="105874176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4.4769436050834588E-3"/>
                <c:y val="0.44491920127631107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489279860581163"/>
          <c:y val="6.2656716338788512E-2"/>
          <c:w val="0.20510720139418884"/>
          <c:h val="0.8555347042202748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Growth</a:t>
            </a:r>
            <a:r>
              <a:rPr lang="en-US" sz="1000" baseline="0"/>
              <a:t> Rates</a:t>
            </a:r>
            <a:endParaRPr lang="en-US" sz="1000"/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597"/>
          <c:w val="0.67508554051399816"/>
          <c:h val="0.48228282126499611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911040"/>
        <c:axId val="105912960"/>
      </c:barChart>
      <c:lineChart>
        <c:grouping val="standard"/>
        <c:ser>
          <c:idx val="2"/>
          <c:order val="0"/>
          <c:tx>
            <c:strRef>
              <c:f>'Figure 6 data'!$F$3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data'!$F$46:$F$53</c:f>
              <c:numCache>
                <c:formatCode>0.00</c:formatCode>
                <c:ptCount val="8"/>
                <c:pt idx="0">
                  <c:v>2.2598870056497176</c:v>
                </c:pt>
                <c:pt idx="1">
                  <c:v>-1.1049723756906078</c:v>
                </c:pt>
                <c:pt idx="2">
                  <c:v>-2.569832402234637</c:v>
                </c:pt>
                <c:pt idx="3">
                  <c:v>-5.4472477064220186</c:v>
                </c:pt>
                <c:pt idx="4">
                  <c:v>-7.7622801697998787</c:v>
                </c:pt>
                <c:pt idx="5">
                  <c:v>-4.5364891518737673</c:v>
                </c:pt>
                <c:pt idx="6">
                  <c:v>-1.3774104683195592</c:v>
                </c:pt>
                <c:pt idx="7">
                  <c:v>-3.1424581005586592</c:v>
                </c:pt>
              </c:numCache>
            </c:numRef>
          </c:val>
        </c:ser>
        <c:marker val="1"/>
        <c:axId val="105911040"/>
        <c:axId val="105912960"/>
      </c:lineChart>
      <c:catAx>
        <c:axId val="10591104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912960"/>
        <c:crosses val="autoZero"/>
        <c:auto val="1"/>
        <c:lblAlgn val="ctr"/>
        <c:lblOffset val="100"/>
      </c:catAx>
      <c:valAx>
        <c:axId val="105912960"/>
        <c:scaling>
          <c:orientation val="minMax"/>
          <c:max val="4"/>
          <c:min val="-8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91104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99" l="0.70000000000000062" r="0.70000000000000062" t="0.75000000000000999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Growth Rates</a:t>
            </a:r>
          </a:p>
        </c:rich>
      </c:tx>
      <c:layout>
        <c:manualLayout>
          <c:xMode val="edge"/>
          <c:yMode val="edge"/>
          <c:x val="1.419465423964862E-4"/>
          <c:y val="9.156475134782784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619"/>
          <c:w val="0.67508554051399883"/>
          <c:h val="0.48228282126499655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934208"/>
        <c:axId val="105944576"/>
      </c:barChart>
      <c:lineChart>
        <c:grouping val="standard"/>
        <c:ser>
          <c:idx val="2"/>
          <c:order val="0"/>
          <c:tx>
            <c:strRef>
              <c:f>'Figure 6 data'!$I$3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data'!$I$46:$I$53</c:f>
              <c:numCache>
                <c:formatCode>0.00</c:formatCode>
                <c:ptCount val="8"/>
                <c:pt idx="0">
                  <c:v>1.9607843137254901</c:v>
                </c:pt>
                <c:pt idx="1">
                  <c:v>0</c:v>
                </c:pt>
                <c:pt idx="2">
                  <c:v>-2.4038461538461537</c:v>
                </c:pt>
                <c:pt idx="3">
                  <c:v>-0.68965517241379315</c:v>
                </c:pt>
                <c:pt idx="4">
                  <c:v>-9.9206349206349201E-2</c:v>
                </c:pt>
                <c:pt idx="5">
                  <c:v>2.1847070506454815</c:v>
                </c:pt>
              </c:numCache>
            </c:numRef>
          </c:val>
        </c:ser>
        <c:marker val="1"/>
        <c:axId val="105934208"/>
        <c:axId val="105944576"/>
      </c:lineChart>
      <c:catAx>
        <c:axId val="10593420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944576"/>
        <c:crosses val="autoZero"/>
        <c:auto val="1"/>
        <c:lblAlgn val="ctr"/>
        <c:lblOffset val="100"/>
      </c:catAx>
      <c:valAx>
        <c:axId val="105944576"/>
        <c:scaling>
          <c:orientation val="minMax"/>
          <c:max val="12"/>
          <c:min val="-8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593420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600"/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Growth</a:t>
            </a:r>
            <a:r>
              <a:rPr lang="en-US" sz="1000" baseline="0"/>
              <a:t> Rates</a:t>
            </a:r>
            <a:endParaRPr lang="en-US" sz="1000"/>
          </a:p>
        </c:rich>
      </c:tx>
      <c:layout>
        <c:manualLayout>
          <c:xMode val="edge"/>
          <c:yMode val="edge"/>
          <c:x val="1.419465423964862E-4"/>
          <c:y val="9.15647513478278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63"/>
          <c:w val="0.67508554051399905"/>
          <c:h val="0.48228282126499677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6060416"/>
        <c:axId val="106078592"/>
      </c:barChart>
      <c:lineChart>
        <c:grouping val="standard"/>
        <c:ser>
          <c:idx val="1"/>
          <c:order val="0"/>
          <c:tx>
            <c:strRef>
              <c:f>'Figure 6 data'!$L$3</c:f>
              <c:strCache>
                <c:ptCount val="1"/>
                <c:pt idx="0">
                  <c:v>All banks (CR)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data'!$L$46:$L$53</c:f>
              <c:numCache>
                <c:formatCode>0.00</c:formatCode>
                <c:ptCount val="8"/>
                <c:pt idx="0">
                  <c:v>41.710296684118674</c:v>
                </c:pt>
                <c:pt idx="1">
                  <c:v>35.467980295566505</c:v>
                </c:pt>
                <c:pt idx="2">
                  <c:v>8.0909090909090917</c:v>
                </c:pt>
                <c:pt idx="3">
                  <c:v>-22.876366694701431</c:v>
                </c:pt>
                <c:pt idx="4">
                  <c:v>29.225736095965104</c:v>
                </c:pt>
                <c:pt idx="5">
                  <c:v>-6.2447257383966246</c:v>
                </c:pt>
                <c:pt idx="6">
                  <c:v>24.572457245724571</c:v>
                </c:pt>
                <c:pt idx="7">
                  <c:v>-5.1300578034682083</c:v>
                </c:pt>
              </c:numCache>
            </c:numRef>
          </c:val>
        </c:ser>
        <c:marker val="1"/>
        <c:axId val="106060416"/>
        <c:axId val="106078592"/>
      </c:lineChart>
      <c:catAx>
        <c:axId val="10606041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6078592"/>
        <c:crosses val="autoZero"/>
        <c:auto val="1"/>
        <c:lblAlgn val="ctr"/>
        <c:lblOffset val="100"/>
      </c:catAx>
      <c:valAx>
        <c:axId val="106078592"/>
        <c:scaling>
          <c:orientation val="minMax"/>
          <c:max val="120"/>
          <c:min val="-4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60604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/>
              <a:t>Growth Rates (2008:Q3-Q)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1.4216972878390195E-4"/>
          <c:y val="9.8618187432453208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24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data'!$A$47:$A$54</c:f>
              <c:strCache>
                <c:ptCount val="7"/>
                <c:pt idx="0">
                  <c:v>2008Q4</c:v>
                </c:pt>
                <c:pt idx="1">
                  <c:v>2009Q1</c:v>
                </c:pt>
                <c:pt idx="2">
                  <c:v>2009Q2</c:v>
                </c:pt>
                <c:pt idx="3">
                  <c:v>2009Q3</c:v>
                </c:pt>
                <c:pt idx="4">
                  <c:v>2009Q4</c:v>
                </c:pt>
                <c:pt idx="5">
                  <c:v>2010Q1</c:v>
                </c:pt>
                <c:pt idx="6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6095744"/>
        <c:axId val="106097664"/>
      </c:barChart>
      <c:lineChart>
        <c:grouping val="standard"/>
        <c:ser>
          <c:idx val="2"/>
          <c:order val="0"/>
          <c:tx>
            <c:v>All DIs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data'!$G$46:$G$53</c:f>
              <c:numCache>
                <c:formatCode>0.0</c:formatCode>
                <c:ptCount val="8"/>
                <c:pt idx="0">
                  <c:v>0</c:v>
                </c:pt>
                <c:pt idx="1">
                  <c:v>-1.1049723756906078</c:v>
                </c:pt>
                <c:pt idx="2">
                  <c:v>-3.6464088397790055</c:v>
                </c:pt>
                <c:pt idx="3">
                  <c:v>-8.8950276243093924</c:v>
                </c:pt>
                <c:pt idx="4">
                  <c:v>-15.966850828729282</c:v>
                </c:pt>
                <c:pt idx="5">
                  <c:v>-19.77900552486188</c:v>
                </c:pt>
                <c:pt idx="6" formatCode="0.00">
                  <c:v>-21.574585635359117</c:v>
                </c:pt>
                <c:pt idx="7">
                  <c:v>-23.370165745856355</c:v>
                </c:pt>
              </c:numCache>
            </c:numRef>
          </c:val>
        </c:ser>
        <c:marker val="1"/>
        <c:axId val="106095744"/>
        <c:axId val="106097664"/>
      </c:lineChart>
      <c:catAx>
        <c:axId val="106095744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6097664"/>
        <c:crosses val="autoZero"/>
        <c:auto val="1"/>
        <c:lblAlgn val="ctr"/>
        <c:lblOffset val="100"/>
      </c:catAx>
      <c:valAx>
        <c:axId val="106097664"/>
        <c:scaling>
          <c:orientation val="minMax"/>
          <c:max val="4"/>
          <c:min val="-36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60957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99" l="0.70000000000000062" r="0.70000000000000062" t="0.75000000000000999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/>
              <a:t>Growth Rates (2008:Q3-Q)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1.4216972878390195E-4"/>
          <c:y val="9.8618187432453208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078143641135798"/>
          <c:y val="0.17295950179451305"/>
          <c:w val="0.71906836298240451"/>
          <c:h val="0.4904527559055154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5996288"/>
        <c:axId val="105998208"/>
      </c:barChart>
      <c:lineChart>
        <c:grouping val="standard"/>
        <c:ser>
          <c:idx val="2"/>
          <c:order val="0"/>
          <c:tx>
            <c:v>All DIs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data'!$D$46:$D$53</c:f>
              <c:numCache>
                <c:formatCode>0.0</c:formatCode>
                <c:ptCount val="8"/>
                <c:pt idx="0">
                  <c:v>0</c:v>
                </c:pt>
                <c:pt idx="1">
                  <c:v>-3.9748953974895396</c:v>
                </c:pt>
                <c:pt idx="2">
                  <c:v>-1.6736401673640167</c:v>
                </c:pt>
                <c:pt idx="3">
                  <c:v>-4.8117154811715483</c:v>
                </c:pt>
                <c:pt idx="4">
                  <c:v>-6.6945606694560666</c:v>
                </c:pt>
                <c:pt idx="5">
                  <c:v>-9.8326359832635983</c:v>
                </c:pt>
                <c:pt idx="6" formatCode="0.00">
                  <c:v>-9.7280334728033466</c:v>
                </c:pt>
                <c:pt idx="7">
                  <c:v>-9.6234309623430967</c:v>
                </c:pt>
              </c:numCache>
            </c:numRef>
          </c:val>
        </c:ser>
        <c:marker val="1"/>
        <c:axId val="105996288"/>
        <c:axId val="105998208"/>
      </c:lineChart>
      <c:catAx>
        <c:axId val="10599628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5998208"/>
        <c:crosses val="autoZero"/>
        <c:auto val="1"/>
        <c:lblAlgn val="ctr"/>
        <c:lblOffset val="100"/>
      </c:catAx>
      <c:valAx>
        <c:axId val="105998208"/>
        <c:scaling>
          <c:orientation val="minMax"/>
          <c:max val="15"/>
          <c:min val="-3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59962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21" l="0.70000000000000062" r="0.70000000000000062" t="0.75000000000001021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Growth</a:t>
            </a:r>
            <a:r>
              <a:rPr lang="en-US" sz="1000" baseline="0"/>
              <a:t> Rates</a:t>
            </a:r>
            <a:endParaRPr lang="en-US" sz="1000"/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608"/>
          <c:w val="0.67508554051399861"/>
          <c:h val="0.48228282126499633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6105856"/>
        <c:axId val="106116224"/>
      </c:barChart>
      <c:lineChart>
        <c:grouping val="standard"/>
        <c:ser>
          <c:idx val="2"/>
          <c:order val="0"/>
          <c:tx>
            <c:strRef>
              <c:f>'Figure 6 data'!$C$3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data'!$C$46:$C$53</c:f>
              <c:numCache>
                <c:formatCode>0.00</c:formatCode>
                <c:ptCount val="8"/>
                <c:pt idx="0">
                  <c:v>0.63157894736842102</c:v>
                </c:pt>
                <c:pt idx="1">
                  <c:v>-3.9748953974895396</c:v>
                </c:pt>
                <c:pt idx="2">
                  <c:v>2.3965141612200438</c:v>
                </c:pt>
                <c:pt idx="3">
                  <c:v>-3.1914893617021276</c:v>
                </c:pt>
                <c:pt idx="4">
                  <c:v>-1.9780219780219781</c:v>
                </c:pt>
                <c:pt idx="5">
                  <c:v>-3.3632286995515694</c:v>
                </c:pt>
                <c:pt idx="6">
                  <c:v>2.5522041763341066</c:v>
                </c:pt>
                <c:pt idx="7">
                  <c:v>-2.2624434389140271</c:v>
                </c:pt>
              </c:numCache>
            </c:numRef>
          </c:val>
        </c:ser>
        <c:marker val="1"/>
        <c:axId val="106105856"/>
        <c:axId val="106116224"/>
      </c:lineChart>
      <c:catAx>
        <c:axId val="10610585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6116224"/>
        <c:crosses val="autoZero"/>
        <c:auto val="1"/>
        <c:lblAlgn val="ctr"/>
        <c:lblOffset val="100"/>
      </c:catAx>
      <c:valAx>
        <c:axId val="106116224"/>
        <c:scaling>
          <c:orientation val="minMax"/>
          <c:max val="10"/>
          <c:min val="-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610585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21" l="0.70000000000000062" r="0.70000000000000062" t="0.75000000000001021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/>
              <a:t>Growth Rates (2008:Q3-Q)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1.4216972878390195E-4"/>
          <c:y val="9.8618187432453208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51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6145664"/>
        <c:axId val="106156032"/>
      </c:barChart>
      <c:lineChart>
        <c:grouping val="standard"/>
        <c:ser>
          <c:idx val="2"/>
          <c:order val="0"/>
          <c:tx>
            <c:strRef>
              <c:f>'Figure 6 data'!$J$3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data'!$J$46:$J$53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-2.4038461538461537</c:v>
                </c:pt>
                <c:pt idx="3">
                  <c:v>-3.0769230769230771</c:v>
                </c:pt>
                <c:pt idx="4">
                  <c:v>-3.1730769230769229</c:v>
                </c:pt>
                <c:pt idx="5">
                  <c:v>-1.0576923076923077</c:v>
                </c:pt>
              </c:numCache>
            </c:numRef>
          </c:val>
        </c:ser>
        <c:marker val="1"/>
        <c:axId val="106145664"/>
        <c:axId val="106156032"/>
      </c:lineChart>
      <c:catAx>
        <c:axId val="106145664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6156032"/>
        <c:crosses val="autoZero"/>
        <c:auto val="1"/>
        <c:lblAlgn val="ctr"/>
        <c:lblOffset val="100"/>
      </c:catAx>
      <c:valAx>
        <c:axId val="106156032"/>
        <c:scaling>
          <c:orientation val="minMax"/>
          <c:max val="20"/>
          <c:min val="-15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61456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44" l="0.70000000000000062" r="0.70000000000000062" t="0.75000000000001044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/>
              <a:t>Growth Rates (2008:Q3-Q)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1.4216972878390195E-4"/>
          <c:y val="9.8618187432453208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972088558374694"/>
          <c:y val="0.1729594462456899"/>
          <c:w val="0.71906836298240451"/>
          <c:h val="0.49045275590551562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data'!$O$46:$O$53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data'!$P$46:$P$53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6193664"/>
        <c:axId val="106195584"/>
      </c:barChart>
      <c:lineChart>
        <c:grouping val="standard"/>
        <c:ser>
          <c:idx val="2"/>
          <c:order val="0"/>
          <c:tx>
            <c:strRef>
              <c:f>'Figure 6 data'!$M$3</c:f>
              <c:strCache>
                <c:ptCount val="1"/>
                <c:pt idx="0">
                  <c:v>All banks (CR)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6 data'!$A$46:$A$53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6 data'!$M$46:$M$53</c:f>
              <c:numCache>
                <c:formatCode>0.0</c:formatCode>
                <c:ptCount val="8"/>
                <c:pt idx="0">
                  <c:v>0</c:v>
                </c:pt>
                <c:pt idx="1">
                  <c:v>35.467980295566505</c:v>
                </c:pt>
                <c:pt idx="2">
                  <c:v>46.428571428571431</c:v>
                </c:pt>
                <c:pt idx="3">
                  <c:v>12.931034482758621</c:v>
                </c:pt>
                <c:pt idx="4">
                  <c:v>45.935960591133004</c:v>
                </c:pt>
                <c:pt idx="5">
                  <c:v>36.822660098522171</c:v>
                </c:pt>
                <c:pt idx="6" formatCode="0.00">
                  <c:v>49.261083743842363</c:v>
                </c:pt>
                <c:pt idx="7">
                  <c:v>61.699507389162562</c:v>
                </c:pt>
              </c:numCache>
            </c:numRef>
          </c:val>
        </c:ser>
        <c:marker val="1"/>
        <c:axId val="106193664"/>
        <c:axId val="106195584"/>
      </c:lineChart>
      <c:catAx>
        <c:axId val="106193664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6195584"/>
        <c:crosses val="autoZero"/>
        <c:auto val="1"/>
        <c:lblAlgn val="ctr"/>
        <c:lblOffset val="100"/>
      </c:catAx>
      <c:valAx>
        <c:axId val="106195584"/>
        <c:scaling>
          <c:orientation val="minMax"/>
          <c:max val="120"/>
          <c:min val="-2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61936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sz="1000"/>
            </a:pPr>
            <a:r>
              <a:rPr lang="en-US" sz="1000"/>
              <a:t>Total Loans of Commercial Banks</a:t>
            </a:r>
          </a:p>
        </c:rich>
      </c:tx>
      <c:layout>
        <c:manualLayout>
          <c:xMode val="edge"/>
          <c:yMode val="edge"/>
          <c:x val="2.3368265043362934E-3"/>
          <c:y val="1.02156348103545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1364196685381E-2"/>
          <c:y val="0.19190018013490243"/>
          <c:w val="0.6751274619915083"/>
          <c:h val="0.5762290118846104"/>
        </c:manualLayout>
      </c:layout>
      <c:lineChart>
        <c:grouping val="standard"/>
        <c:ser>
          <c:idx val="2"/>
          <c:order val="0"/>
          <c:tx>
            <c:strRef>
              <c:f>'Figure 2 data'!$E$4</c:f>
              <c:strCache>
                <c:ptCount val="1"/>
                <c:pt idx="0">
                  <c:v>Without Correction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2 data'!$D$5:$D$54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2 data'!$E$5:$E$54</c:f>
              <c:numCache>
                <c:formatCode>General</c:formatCode>
                <c:ptCount val="50"/>
                <c:pt idx="0">
                  <c:v>4066896000000</c:v>
                </c:pt>
                <c:pt idx="1">
                  <c:v>4119333000000</c:v>
                </c:pt>
                <c:pt idx="2">
                  <c:v>4195587000000</c:v>
                </c:pt>
                <c:pt idx="3">
                  <c:v>4407277000000</c:v>
                </c:pt>
                <c:pt idx="4">
                  <c:v>4373700000000</c:v>
                </c:pt>
                <c:pt idx="5">
                  <c:v>4419389000000</c:v>
                </c:pt>
                <c:pt idx="6">
                  <c:v>4416115000000</c:v>
                </c:pt>
                <c:pt idx="7">
                  <c:v>4668825000000</c:v>
                </c:pt>
                <c:pt idx="8">
                  <c:v>4709552000000</c:v>
                </c:pt>
                <c:pt idx="9">
                  <c:v>4871999000000</c:v>
                </c:pt>
                <c:pt idx="10">
                  <c:v>4948613000000</c:v>
                </c:pt>
                <c:pt idx="11">
                  <c:v>5115416000000</c:v>
                </c:pt>
                <c:pt idx="12">
                  <c:v>5087943000000</c:v>
                </c:pt>
                <c:pt idx="13">
                  <c:v>5113958000000</c:v>
                </c:pt>
                <c:pt idx="14">
                  <c:v>5113510000000</c:v>
                </c:pt>
                <c:pt idx="15">
                  <c:v>5255466000000</c:v>
                </c:pt>
                <c:pt idx="16">
                  <c:v>5227746000000</c:v>
                </c:pt>
                <c:pt idx="17">
                  <c:v>5259451000000</c:v>
                </c:pt>
                <c:pt idx="18">
                  <c:v>5429494000000</c:v>
                </c:pt>
                <c:pt idx="19">
                  <c:v>5692810000000</c:v>
                </c:pt>
                <c:pt idx="20">
                  <c:v>5707740000000</c:v>
                </c:pt>
                <c:pt idx="21">
                  <c:v>5900545000000</c:v>
                </c:pt>
                <c:pt idx="22">
                  <c:v>5926948000000</c:v>
                </c:pt>
                <c:pt idx="23">
                  <c:v>6044392000000</c:v>
                </c:pt>
                <c:pt idx="24">
                  <c:v>6245269000000</c:v>
                </c:pt>
                <c:pt idx="25">
                  <c:v>6357843000000</c:v>
                </c:pt>
                <c:pt idx="26">
                  <c:v>6445436000000</c:v>
                </c:pt>
                <c:pt idx="27">
                  <c:v>6572678000000</c:v>
                </c:pt>
                <c:pt idx="28">
                  <c:v>6801192000000</c:v>
                </c:pt>
                <c:pt idx="29">
                  <c:v>6973865000000</c:v>
                </c:pt>
                <c:pt idx="30">
                  <c:v>7143378000000</c:v>
                </c:pt>
                <c:pt idx="31">
                  <c:v>7319557000000</c:v>
                </c:pt>
                <c:pt idx="32">
                  <c:v>7441300000000</c:v>
                </c:pt>
                <c:pt idx="33">
                  <c:v>7620878000000</c:v>
                </c:pt>
                <c:pt idx="34">
                  <c:v>7737356000000</c:v>
                </c:pt>
                <c:pt idx="35">
                  <c:v>8094050000000</c:v>
                </c:pt>
                <c:pt idx="36">
                  <c:v>8124712000000</c:v>
                </c:pt>
                <c:pt idx="37">
                  <c:v>8286047000000</c:v>
                </c:pt>
                <c:pt idx="38">
                  <c:v>8604677000000</c:v>
                </c:pt>
                <c:pt idx="39">
                  <c:v>8903697000000</c:v>
                </c:pt>
                <c:pt idx="40">
                  <c:v>9027907000000</c:v>
                </c:pt>
                <c:pt idx="41">
                  <c:v>8939045000000</c:v>
                </c:pt>
                <c:pt idx="42">
                  <c:v>9184748000000</c:v>
                </c:pt>
                <c:pt idx="43">
                  <c:v>9310037000000</c:v>
                </c:pt>
                <c:pt idx="44">
                  <c:v>9233567000000</c:v>
                </c:pt>
                <c:pt idx="45">
                  <c:v>9224321000000</c:v>
                </c:pt>
                <c:pt idx="46">
                  <c:v>9007148000000</c:v>
                </c:pt>
                <c:pt idx="47">
                  <c:v>9030531000000</c:v>
                </c:pt>
                <c:pt idx="48">
                  <c:v>9232870000000</c:v>
                </c:pt>
                <c:pt idx="49">
                  <c:v>9146078000000</c:v>
                </c:pt>
              </c:numCache>
            </c:numRef>
          </c:val>
        </c:ser>
        <c:ser>
          <c:idx val="0"/>
          <c:order val="1"/>
          <c:tx>
            <c:strRef>
              <c:f>'Figure 2 data'!$F$4</c:f>
              <c:strCache>
                <c:ptCount val="1"/>
                <c:pt idx="0">
                  <c:v>With Correction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'Figure 2 data'!$D$5:$D$54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2 data'!$F$5:$F$54</c:f>
              <c:numCache>
                <c:formatCode>General</c:formatCode>
                <c:ptCount val="50"/>
                <c:pt idx="0">
                  <c:v>4066896000000</c:v>
                </c:pt>
                <c:pt idx="1">
                  <c:v>4119333000000</c:v>
                </c:pt>
                <c:pt idx="2">
                  <c:v>4195587000000</c:v>
                </c:pt>
                <c:pt idx="3">
                  <c:v>4407277000000</c:v>
                </c:pt>
                <c:pt idx="4">
                  <c:v>4373700000000</c:v>
                </c:pt>
                <c:pt idx="5">
                  <c:v>4419389000000</c:v>
                </c:pt>
                <c:pt idx="6">
                  <c:v>4416115000000</c:v>
                </c:pt>
                <c:pt idx="7">
                  <c:v>4668825000000</c:v>
                </c:pt>
                <c:pt idx="8">
                  <c:v>4709552000000</c:v>
                </c:pt>
                <c:pt idx="9">
                  <c:v>4871999000000</c:v>
                </c:pt>
                <c:pt idx="10">
                  <c:v>4948613000000</c:v>
                </c:pt>
                <c:pt idx="11">
                  <c:v>5115416000000</c:v>
                </c:pt>
                <c:pt idx="12">
                  <c:v>5087943000000</c:v>
                </c:pt>
                <c:pt idx="13">
                  <c:v>5113958000000</c:v>
                </c:pt>
                <c:pt idx="14">
                  <c:v>5113510000000</c:v>
                </c:pt>
                <c:pt idx="15">
                  <c:v>5255466000000</c:v>
                </c:pt>
                <c:pt idx="16">
                  <c:v>5227746000000</c:v>
                </c:pt>
                <c:pt idx="17">
                  <c:v>5259451000000</c:v>
                </c:pt>
                <c:pt idx="18">
                  <c:v>5429494000000</c:v>
                </c:pt>
                <c:pt idx="19">
                  <c:v>5692810000000</c:v>
                </c:pt>
                <c:pt idx="20">
                  <c:v>5707740000000</c:v>
                </c:pt>
                <c:pt idx="21">
                  <c:v>5900545000000</c:v>
                </c:pt>
                <c:pt idx="22">
                  <c:v>5926948000000</c:v>
                </c:pt>
                <c:pt idx="23">
                  <c:v>6044392000000</c:v>
                </c:pt>
                <c:pt idx="24">
                  <c:v>6245269000000</c:v>
                </c:pt>
                <c:pt idx="25">
                  <c:v>6357843000000</c:v>
                </c:pt>
                <c:pt idx="26">
                  <c:v>6445436000000</c:v>
                </c:pt>
                <c:pt idx="27">
                  <c:v>6572678000000</c:v>
                </c:pt>
                <c:pt idx="28">
                  <c:v>6801192000000</c:v>
                </c:pt>
                <c:pt idx="29">
                  <c:v>6973865000000</c:v>
                </c:pt>
                <c:pt idx="30">
                  <c:v>7143378000000</c:v>
                </c:pt>
                <c:pt idx="31">
                  <c:v>7319557000000</c:v>
                </c:pt>
                <c:pt idx="32">
                  <c:v>7441300000000</c:v>
                </c:pt>
                <c:pt idx="33">
                  <c:v>7620878000000</c:v>
                </c:pt>
                <c:pt idx="34">
                  <c:v>7737356000000</c:v>
                </c:pt>
                <c:pt idx="35">
                  <c:v>8094050000000</c:v>
                </c:pt>
                <c:pt idx="36">
                  <c:v>8124712000000</c:v>
                </c:pt>
                <c:pt idx="37">
                  <c:v>8286047000000</c:v>
                </c:pt>
                <c:pt idx="38">
                  <c:v>8604677000000</c:v>
                </c:pt>
                <c:pt idx="39">
                  <c:v>8903697000000</c:v>
                </c:pt>
                <c:pt idx="40">
                  <c:v>9027907000000</c:v>
                </c:pt>
                <c:pt idx="41">
                  <c:v>8939045000000</c:v>
                </c:pt>
                <c:pt idx="42">
                  <c:v>9184748000000</c:v>
                </c:pt>
                <c:pt idx="43">
                  <c:v>9310037000000</c:v>
                </c:pt>
                <c:pt idx="44">
                  <c:v>9233567000000</c:v>
                </c:pt>
                <c:pt idx="45">
                  <c:v>9224321000000</c:v>
                </c:pt>
                <c:pt idx="46">
                  <c:v>9007148000000</c:v>
                </c:pt>
                <c:pt idx="47">
                  <c:v>9030531000000</c:v>
                </c:pt>
                <c:pt idx="48">
                  <c:v>8932870000000</c:v>
                </c:pt>
                <c:pt idx="49">
                  <c:v>8846078000000</c:v>
                </c:pt>
              </c:numCache>
            </c:numRef>
          </c:val>
        </c:ser>
        <c:marker val="1"/>
        <c:axId val="104326656"/>
        <c:axId val="104328192"/>
      </c:lineChart>
      <c:catAx>
        <c:axId val="10432665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04328192"/>
        <c:crosses val="autoZero"/>
        <c:auto val="1"/>
        <c:lblAlgn val="ctr"/>
        <c:lblOffset val="100"/>
      </c:catAx>
      <c:valAx>
        <c:axId val="104328192"/>
        <c:scaling>
          <c:orientation val="minMax"/>
          <c:max val="10000000000000"/>
          <c:min val="4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4326656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4.4769436050834674E-3"/>
                <c:y val="0.44491920127631107"/>
              </c:manualLayout>
            </c:layout>
            <c:tx>
              <c:rich>
                <a:bodyPr/>
                <a:lstStyle/>
                <a:p>
                  <a:pPr algn="ctr">
                    <a:defRPr lang="en-US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>$ Trillions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0.77045341079687668"/>
          <c:y val="4.0605092429112886E-2"/>
          <c:w val="0.21286846453348682"/>
          <c:h val="0.9535821737617805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/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 orientation="portrait"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60" b="1" i="0" u="none" strike="noStrike" baseline="0"/>
              <a:t>Top 1% Banks: </a:t>
            </a:r>
            <a:r>
              <a:rPr lang="en-US"/>
              <a:t>Gross</a:t>
            </a:r>
            <a:r>
              <a:rPr lang="en-US" baseline="0"/>
              <a:t> Flows</a:t>
            </a:r>
            <a:endParaRPr lang="en-US"/>
          </a:p>
        </c:rich>
      </c:tx>
      <c:layout>
        <c:manualLayout>
          <c:xMode val="edge"/>
          <c:yMode val="edge"/>
          <c:x val="2.2840092183731842E-3"/>
          <c:y val="4.546971589918986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54073387887035E-2"/>
          <c:y val="0.17745098039215834"/>
          <c:w val="0.69740723586022257"/>
          <c:h val="0.45328148319695338"/>
        </c:manualLayout>
      </c:layout>
      <c:barChart>
        <c:barDir val="col"/>
        <c:grouping val="clustered"/>
        <c:ser>
          <c:idx val="0"/>
          <c:order val="0"/>
          <c:tx>
            <c:v>Recession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377216"/>
        <c:axId val="106378752"/>
      </c:barChart>
      <c:lineChart>
        <c:grouping val="standard"/>
        <c:ser>
          <c:idx val="1"/>
          <c:order val="1"/>
          <c:tx>
            <c:v>POS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data'!$J$3:$J$52</c:f>
              <c:numCache>
                <c:formatCode>0.00E+00</c:formatCode>
                <c:ptCount val="50"/>
                <c:pt idx="1">
                  <c:v>3.08</c:v>
                </c:pt>
                <c:pt idx="2">
                  <c:v>7.36</c:v>
                </c:pt>
                <c:pt idx="3">
                  <c:v>3.96</c:v>
                </c:pt>
                <c:pt idx="4">
                  <c:v>6.99</c:v>
                </c:pt>
                <c:pt idx="5">
                  <c:v>2.5499999999999998</c:v>
                </c:pt>
                <c:pt idx="6">
                  <c:v>3.33</c:v>
                </c:pt>
                <c:pt idx="7">
                  <c:v>11.84</c:v>
                </c:pt>
                <c:pt idx="8">
                  <c:v>4.3899999999999997</c:v>
                </c:pt>
                <c:pt idx="9">
                  <c:v>7.81</c:v>
                </c:pt>
                <c:pt idx="10">
                  <c:v>3.49</c:v>
                </c:pt>
                <c:pt idx="11">
                  <c:v>3.32</c:v>
                </c:pt>
                <c:pt idx="12">
                  <c:v>3.2</c:v>
                </c:pt>
                <c:pt idx="13">
                  <c:v>3.08</c:v>
                </c:pt>
                <c:pt idx="14">
                  <c:v>2.42</c:v>
                </c:pt>
                <c:pt idx="15">
                  <c:v>7.38</c:v>
                </c:pt>
                <c:pt idx="16">
                  <c:v>3.79</c:v>
                </c:pt>
                <c:pt idx="17">
                  <c:v>4.04</c:v>
                </c:pt>
                <c:pt idx="18">
                  <c:v>5.35</c:v>
                </c:pt>
                <c:pt idx="19">
                  <c:v>4.0199999999999996</c:v>
                </c:pt>
                <c:pt idx="20">
                  <c:v>2.38</c:v>
                </c:pt>
                <c:pt idx="21">
                  <c:v>3.01</c:v>
                </c:pt>
                <c:pt idx="22">
                  <c:v>3.48</c:v>
                </c:pt>
                <c:pt idx="23">
                  <c:v>4.83</c:v>
                </c:pt>
                <c:pt idx="24">
                  <c:v>4.29</c:v>
                </c:pt>
                <c:pt idx="25">
                  <c:v>7.7</c:v>
                </c:pt>
                <c:pt idx="26">
                  <c:v>4.12</c:v>
                </c:pt>
                <c:pt idx="27">
                  <c:v>4.54</c:v>
                </c:pt>
                <c:pt idx="28">
                  <c:v>9.17</c:v>
                </c:pt>
                <c:pt idx="29">
                  <c:v>5.52</c:v>
                </c:pt>
                <c:pt idx="30">
                  <c:v>6.84</c:v>
                </c:pt>
                <c:pt idx="31">
                  <c:v>2.6</c:v>
                </c:pt>
                <c:pt idx="32">
                  <c:v>3.57</c:v>
                </c:pt>
                <c:pt idx="33">
                  <c:v>4.2300000000000004</c:v>
                </c:pt>
                <c:pt idx="34">
                  <c:v>1.8</c:v>
                </c:pt>
                <c:pt idx="35">
                  <c:v>4.74</c:v>
                </c:pt>
                <c:pt idx="36">
                  <c:v>8.48</c:v>
                </c:pt>
                <c:pt idx="37">
                  <c:v>3.8953700000000002</c:v>
                </c:pt>
                <c:pt idx="38">
                  <c:v>7.7812799999999998</c:v>
                </c:pt>
                <c:pt idx="39">
                  <c:v>5.7118799999999998</c:v>
                </c:pt>
                <c:pt idx="40">
                  <c:v>2.0074800000000002</c:v>
                </c:pt>
                <c:pt idx="41">
                  <c:v>1.5544100000000001</c:v>
                </c:pt>
                <c:pt idx="42">
                  <c:v>5.9481399999999995</c:v>
                </c:pt>
                <c:pt idx="43">
                  <c:v>2.8506199999999997</c:v>
                </c:pt>
                <c:pt idx="44">
                  <c:v>0.7896200000000001</c:v>
                </c:pt>
                <c:pt idx="45">
                  <c:v>0.66837000000000002</c:v>
                </c:pt>
                <c:pt idx="46">
                  <c:v>1.5392299999999999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data'!$K$3:$K$52</c:f>
              <c:numCache>
                <c:formatCode>General</c:formatCode>
                <c:ptCount val="50"/>
                <c:pt idx="1">
                  <c:v>0.73</c:v>
                </c:pt>
                <c:pt idx="2">
                  <c:v>0.34</c:v>
                </c:pt>
                <c:pt idx="3">
                  <c:v>1.19</c:v>
                </c:pt>
                <c:pt idx="4">
                  <c:v>1.63</c:v>
                </c:pt>
                <c:pt idx="5">
                  <c:v>0.86</c:v>
                </c:pt>
                <c:pt idx="6">
                  <c:v>1.07</c:v>
                </c:pt>
                <c:pt idx="7">
                  <c:v>0.63</c:v>
                </c:pt>
                <c:pt idx="8">
                  <c:v>0.48</c:v>
                </c:pt>
                <c:pt idx="9">
                  <c:v>0.7</c:v>
                </c:pt>
                <c:pt idx="10">
                  <c:v>0.81</c:v>
                </c:pt>
                <c:pt idx="11">
                  <c:v>1.17</c:v>
                </c:pt>
                <c:pt idx="12">
                  <c:v>1.37</c:v>
                </c:pt>
                <c:pt idx="13">
                  <c:v>0.77</c:v>
                </c:pt>
                <c:pt idx="14">
                  <c:v>2.34</c:v>
                </c:pt>
                <c:pt idx="15">
                  <c:v>2.82</c:v>
                </c:pt>
                <c:pt idx="16">
                  <c:v>1.8</c:v>
                </c:pt>
                <c:pt idx="17">
                  <c:v>1.0900000000000001</c:v>
                </c:pt>
                <c:pt idx="18">
                  <c:v>0.56000000000000005</c:v>
                </c:pt>
                <c:pt idx="19" formatCode="0.00E+00">
                  <c:v>0.8</c:v>
                </c:pt>
                <c:pt idx="20" formatCode="0.00E+00">
                  <c:v>1.24</c:v>
                </c:pt>
                <c:pt idx="21" formatCode="0.00E+00">
                  <c:v>1.1299999999999999</c:v>
                </c:pt>
                <c:pt idx="22" formatCode="0.00E+00">
                  <c:v>1.4</c:v>
                </c:pt>
                <c:pt idx="23" formatCode="0.00E+00">
                  <c:v>2.16</c:v>
                </c:pt>
                <c:pt idx="24" formatCode="0.00E+00">
                  <c:v>0.85</c:v>
                </c:pt>
                <c:pt idx="25" formatCode="0.00E+00">
                  <c:v>0.35</c:v>
                </c:pt>
                <c:pt idx="26" formatCode="0.00E+00">
                  <c:v>0.35</c:v>
                </c:pt>
                <c:pt idx="27" formatCode="0.00E+00">
                  <c:v>2.2200000000000002</c:v>
                </c:pt>
                <c:pt idx="28" formatCode="0.00E+00">
                  <c:v>1.28</c:v>
                </c:pt>
                <c:pt idx="29" formatCode="0.00E+00">
                  <c:v>0.44</c:v>
                </c:pt>
                <c:pt idx="30" formatCode="0.00E+00">
                  <c:v>0.84</c:v>
                </c:pt>
                <c:pt idx="31" formatCode="0.00E+00">
                  <c:v>0.59</c:v>
                </c:pt>
                <c:pt idx="32" formatCode="0.00E+00">
                  <c:v>0.67</c:v>
                </c:pt>
                <c:pt idx="33" formatCode="0.00E+00">
                  <c:v>0.84</c:v>
                </c:pt>
                <c:pt idx="34" formatCode="0.00E+00">
                  <c:v>1.1200000000000001</c:v>
                </c:pt>
                <c:pt idx="35" formatCode="0.00E+00">
                  <c:v>2.09</c:v>
                </c:pt>
                <c:pt idx="36" formatCode="0.00E+00">
                  <c:v>2.0099999999999998</c:v>
                </c:pt>
                <c:pt idx="37" formatCode="0.00E+00">
                  <c:v>0.52509000000000006</c:v>
                </c:pt>
                <c:pt idx="38" formatCode="0.00E+00">
                  <c:v>1.20984</c:v>
                </c:pt>
                <c:pt idx="39" formatCode="0.00E+00">
                  <c:v>0.41616999999999998</c:v>
                </c:pt>
                <c:pt idx="40" formatCode="0.00E+00">
                  <c:v>1.1062400000000001</c:v>
                </c:pt>
                <c:pt idx="41" formatCode="0.00E+00">
                  <c:v>1.8358400000000001</c:v>
                </c:pt>
                <c:pt idx="42" formatCode="0.00E+00">
                  <c:v>1.2508300000000001</c:v>
                </c:pt>
                <c:pt idx="43" formatCode="0.00E+00">
                  <c:v>3.9608499999999998</c:v>
                </c:pt>
                <c:pt idx="44" formatCode="0.00E+00">
                  <c:v>3.4773800000000001</c:v>
                </c:pt>
                <c:pt idx="45" formatCode="0.00E+00">
                  <c:v>2.6320099999999997</c:v>
                </c:pt>
                <c:pt idx="46" formatCode="0.00E+00">
                  <c:v>3.58568</c:v>
                </c:pt>
              </c:numCache>
            </c:numRef>
          </c:val>
        </c:ser>
        <c:marker val="1"/>
        <c:axId val="106377216"/>
        <c:axId val="106378752"/>
      </c:lineChart>
      <c:catAx>
        <c:axId val="10637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378752"/>
        <c:crosses val="autoZero"/>
        <c:auto val="1"/>
        <c:lblAlgn val="ctr"/>
        <c:lblOffset val="100"/>
      </c:catAx>
      <c:valAx>
        <c:axId val="106378752"/>
        <c:scaling>
          <c:orientation val="minMax"/>
          <c:max val="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06377216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734522155319799"/>
          <c:y val="0.26056108795224492"/>
          <c:w val="0.19212109515722434"/>
          <c:h val="0.3948908959909496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 baseline="0"/>
              <a:t>Total Loans: Gross Flows</a:t>
            </a:r>
            <a:endParaRPr lang="en-US" sz="1000"/>
          </a:p>
        </c:rich>
      </c:tx>
      <c:layout>
        <c:manualLayout>
          <c:xMode val="edge"/>
          <c:yMode val="edge"/>
          <c:x val="2.9999721508515852E-3"/>
          <c:y val="1.6339869281045763E-2"/>
        </c:manualLayout>
      </c:layout>
    </c:title>
    <c:plotArea>
      <c:layout>
        <c:manualLayout>
          <c:layoutTarget val="inner"/>
          <c:xMode val="edge"/>
          <c:yMode val="edge"/>
          <c:x val="9.8445663556759766E-2"/>
          <c:y val="0.18198367915660271"/>
          <c:w val="0.72404975095641677"/>
          <c:h val="0.51554243063443161"/>
        </c:manualLayout>
      </c:layout>
      <c:barChart>
        <c:barDir val="col"/>
        <c:grouping val="clustered"/>
        <c:ser>
          <c:idx val="0"/>
          <c:order val="0"/>
          <c:tx>
            <c:strRef>
              <c:f>'Figure 8 data'!$Q$1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data'!$Q$3:$Q$52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316928"/>
        <c:axId val="106315136"/>
      </c:barChart>
      <c:lineChart>
        <c:grouping val="standard"/>
        <c:ser>
          <c:idx val="1"/>
          <c:order val="1"/>
          <c:tx>
            <c:v>POS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data'!$B$3:$B$52</c:f>
              <c:numCache>
                <c:formatCode>0.00</c:formatCode>
                <c:ptCount val="50"/>
                <c:pt idx="1">
                  <c:v>3.85</c:v>
                </c:pt>
                <c:pt idx="2">
                  <c:v>4.96</c:v>
                </c:pt>
                <c:pt idx="3">
                  <c:v>5.08</c:v>
                </c:pt>
                <c:pt idx="4">
                  <c:v>5.21</c:v>
                </c:pt>
                <c:pt idx="5">
                  <c:v>3.75</c:v>
                </c:pt>
                <c:pt idx="6">
                  <c:v>3.94</c:v>
                </c:pt>
                <c:pt idx="7">
                  <c:v>7.35</c:v>
                </c:pt>
                <c:pt idx="8">
                  <c:v>4.3899999999999997</c:v>
                </c:pt>
                <c:pt idx="9">
                  <c:v>7.06</c:v>
                </c:pt>
                <c:pt idx="10">
                  <c:v>3.68</c:v>
                </c:pt>
                <c:pt idx="11">
                  <c:v>3.87</c:v>
                </c:pt>
                <c:pt idx="12">
                  <c:v>3.21</c:v>
                </c:pt>
                <c:pt idx="13">
                  <c:v>3.97</c:v>
                </c:pt>
                <c:pt idx="14">
                  <c:v>2.77</c:v>
                </c:pt>
                <c:pt idx="15">
                  <c:v>4.9000000000000004</c:v>
                </c:pt>
                <c:pt idx="16">
                  <c:v>3.9</c:v>
                </c:pt>
                <c:pt idx="17">
                  <c:v>3.72</c:v>
                </c:pt>
                <c:pt idx="18">
                  <c:v>4.95</c:v>
                </c:pt>
                <c:pt idx="19">
                  <c:v>3.87</c:v>
                </c:pt>
                <c:pt idx="20">
                  <c:v>3.9</c:v>
                </c:pt>
                <c:pt idx="21">
                  <c:v>3.78</c:v>
                </c:pt>
                <c:pt idx="22">
                  <c:v>3.59</c:v>
                </c:pt>
                <c:pt idx="23">
                  <c:v>4.71</c:v>
                </c:pt>
                <c:pt idx="24">
                  <c:v>4.05</c:v>
                </c:pt>
                <c:pt idx="25">
                  <c:v>5.94</c:v>
                </c:pt>
                <c:pt idx="26">
                  <c:v>4.5199999999999996</c:v>
                </c:pt>
                <c:pt idx="27">
                  <c:v>4.57</c:v>
                </c:pt>
                <c:pt idx="28">
                  <c:v>6.55</c:v>
                </c:pt>
                <c:pt idx="29">
                  <c:v>5.54</c:v>
                </c:pt>
                <c:pt idx="30">
                  <c:v>5.78</c:v>
                </c:pt>
                <c:pt idx="31">
                  <c:v>3.29</c:v>
                </c:pt>
                <c:pt idx="32">
                  <c:v>3.66</c:v>
                </c:pt>
                <c:pt idx="33">
                  <c:v>4.3899999999999997</c:v>
                </c:pt>
                <c:pt idx="34">
                  <c:v>2.75</c:v>
                </c:pt>
                <c:pt idx="35">
                  <c:v>4.13</c:v>
                </c:pt>
                <c:pt idx="36">
                  <c:v>6.75</c:v>
                </c:pt>
                <c:pt idx="37">
                  <c:v>3.91</c:v>
                </c:pt>
                <c:pt idx="38">
                  <c:v>4.7699999999999996</c:v>
                </c:pt>
                <c:pt idx="39">
                  <c:v>6.28</c:v>
                </c:pt>
                <c:pt idx="40">
                  <c:v>2.5499999999999998</c:v>
                </c:pt>
                <c:pt idx="41">
                  <c:v>2.4</c:v>
                </c:pt>
                <c:pt idx="42">
                  <c:v>5.03</c:v>
                </c:pt>
                <c:pt idx="43">
                  <c:v>2.34</c:v>
                </c:pt>
                <c:pt idx="44">
                  <c:v>2</c:v>
                </c:pt>
                <c:pt idx="45">
                  <c:v>0.99268000000000001</c:v>
                </c:pt>
                <c:pt idx="46">
                  <c:v>2.1245599999999998</c:v>
                </c:pt>
                <c:pt idx="47">
                  <c:v>2.1417800000000002</c:v>
                </c:pt>
                <c:pt idx="48" formatCode="General">
                  <c:v>2.4473775</c:v>
                </c:pt>
                <c:pt idx="49">
                  <c:v>0.79775999999999991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data'!$C$3:$C$52</c:f>
              <c:numCache>
                <c:formatCode>0.00</c:formatCode>
                <c:ptCount val="50"/>
                <c:pt idx="1">
                  <c:v>1.65</c:v>
                </c:pt>
                <c:pt idx="2">
                  <c:v>1.58</c:v>
                </c:pt>
                <c:pt idx="3">
                  <c:v>1.91</c:v>
                </c:pt>
                <c:pt idx="4">
                  <c:v>2.3199999999999998</c:v>
                </c:pt>
                <c:pt idx="5">
                  <c:v>1.79</c:v>
                </c:pt>
                <c:pt idx="6">
                  <c:v>1.38</c:v>
                </c:pt>
                <c:pt idx="7">
                  <c:v>1.1200000000000001</c:v>
                </c:pt>
                <c:pt idx="8">
                  <c:v>1.36</c:v>
                </c:pt>
                <c:pt idx="9">
                  <c:v>1.1200000000000001</c:v>
                </c:pt>
                <c:pt idx="10">
                  <c:v>1.1000000000000001</c:v>
                </c:pt>
                <c:pt idx="11">
                  <c:v>1.38</c:v>
                </c:pt>
                <c:pt idx="12">
                  <c:v>1.59</c:v>
                </c:pt>
                <c:pt idx="13">
                  <c:v>1.44</c:v>
                </c:pt>
                <c:pt idx="14">
                  <c:v>1.98</c:v>
                </c:pt>
                <c:pt idx="15">
                  <c:v>2.78</c:v>
                </c:pt>
                <c:pt idx="16">
                  <c:v>2.13</c:v>
                </c:pt>
                <c:pt idx="17">
                  <c:v>1.52</c:v>
                </c:pt>
                <c:pt idx="18">
                  <c:v>1.1499999999999999</c:v>
                </c:pt>
                <c:pt idx="19">
                  <c:v>1.53</c:v>
                </c:pt>
                <c:pt idx="20">
                  <c:v>1.46</c:v>
                </c:pt>
                <c:pt idx="21">
                  <c:v>1.5</c:v>
                </c:pt>
                <c:pt idx="22">
                  <c:v>1.68</c:v>
                </c:pt>
                <c:pt idx="23">
                  <c:v>2.17</c:v>
                </c:pt>
                <c:pt idx="24">
                  <c:v>1.1000000000000001</c:v>
                </c:pt>
                <c:pt idx="25">
                  <c:v>0.79</c:v>
                </c:pt>
                <c:pt idx="26">
                  <c:v>0.71</c:v>
                </c:pt>
                <c:pt idx="27">
                  <c:v>1.92</c:v>
                </c:pt>
                <c:pt idx="28">
                  <c:v>1.2</c:v>
                </c:pt>
                <c:pt idx="29">
                  <c:v>0.74</c:v>
                </c:pt>
                <c:pt idx="30">
                  <c:v>0.88</c:v>
                </c:pt>
                <c:pt idx="31">
                  <c:v>0.68</c:v>
                </c:pt>
                <c:pt idx="32">
                  <c:v>0.81</c:v>
                </c:pt>
                <c:pt idx="33">
                  <c:v>1.05</c:v>
                </c:pt>
                <c:pt idx="34">
                  <c:v>1.03</c:v>
                </c:pt>
                <c:pt idx="35">
                  <c:v>1.71</c:v>
                </c:pt>
                <c:pt idx="36">
                  <c:v>1.72</c:v>
                </c:pt>
                <c:pt idx="37">
                  <c:v>1.07</c:v>
                </c:pt>
                <c:pt idx="38">
                  <c:v>0.96</c:v>
                </c:pt>
                <c:pt idx="39">
                  <c:v>1.58</c:v>
                </c:pt>
                <c:pt idx="40">
                  <c:v>1.47</c:v>
                </c:pt>
                <c:pt idx="41">
                  <c:v>1.67</c:v>
                </c:pt>
                <c:pt idx="42">
                  <c:v>3.75</c:v>
                </c:pt>
                <c:pt idx="43">
                  <c:v>3.83</c:v>
                </c:pt>
                <c:pt idx="44">
                  <c:v>2.1</c:v>
                </c:pt>
                <c:pt idx="45">
                  <c:v>1.9344199999999998</c:v>
                </c:pt>
                <c:pt idx="46">
                  <c:v>2.6395499999999998</c:v>
                </c:pt>
                <c:pt idx="47">
                  <c:v>2.0157099999999999</c:v>
                </c:pt>
                <c:pt idx="48">
                  <c:v>1.3844099999999999</c:v>
                </c:pt>
                <c:pt idx="49">
                  <c:v>1.8724000000000001</c:v>
                </c:pt>
              </c:numCache>
            </c:numRef>
          </c:val>
        </c:ser>
        <c:marker val="1"/>
        <c:axId val="106312064"/>
        <c:axId val="106313600"/>
      </c:lineChart>
      <c:catAx>
        <c:axId val="106312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313600"/>
        <c:crosses val="autoZero"/>
        <c:auto val="1"/>
        <c:lblAlgn val="ctr"/>
        <c:lblOffset val="100"/>
      </c:catAx>
      <c:valAx>
        <c:axId val="106313600"/>
        <c:scaling>
          <c:orientation val="minMax"/>
          <c:max val="10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06312064"/>
        <c:crosses val="autoZero"/>
        <c:crossBetween val="between"/>
        <c:majorUnit val="2"/>
      </c:valAx>
      <c:valAx>
        <c:axId val="106315136"/>
        <c:scaling>
          <c:orientation val="minMax"/>
          <c:max val="0"/>
          <c:min val="-100"/>
        </c:scaling>
        <c:axPos val="r"/>
        <c:numFmt formatCode="General" sourceLinked="1"/>
        <c:majorTickMark val="none"/>
        <c:tickLblPos val="none"/>
        <c:crossAx val="106316928"/>
        <c:crosses val="max"/>
        <c:crossBetween val="between"/>
      </c:valAx>
      <c:catAx>
        <c:axId val="106316928"/>
        <c:scaling>
          <c:orientation val="minMax"/>
        </c:scaling>
        <c:delete val="1"/>
        <c:axPos val="b"/>
        <c:tickLblPos val="none"/>
        <c:crossAx val="106315136"/>
        <c:crosses val="autoZero"/>
        <c:auto val="1"/>
        <c:lblAlgn val="ctr"/>
        <c:lblOffset val="10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713959519579149"/>
          <c:y val="0.22347729878322792"/>
          <c:w val="0.18286040480420976"/>
          <c:h val="0.5179006324910139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scene3d>
      <a:camera prst="orthographicFront"/>
      <a:lightRig rig="threePt" dir="t"/>
    </a:scene3d>
    <a:sp3d prstMaterial="matte"/>
  </c:spPr>
  <c:txPr>
    <a:bodyPr/>
    <a:lstStyle/>
    <a:p>
      <a:pPr>
        <a:defRPr sz="800"/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60" b="1" i="0" u="none" strike="noStrike" baseline="0"/>
              <a:t>Bottom 75% Banks: </a:t>
            </a:r>
            <a:r>
              <a:rPr lang="en-US"/>
              <a:t>Gross Flows</a:t>
            </a:r>
          </a:p>
        </c:rich>
      </c:tx>
      <c:layout>
        <c:manualLayout>
          <c:xMode val="edge"/>
          <c:yMode val="edge"/>
          <c:x val="8.6553328044414039E-4"/>
          <c:y val="0"/>
        </c:manualLayout>
      </c:layout>
    </c:title>
    <c:plotArea>
      <c:layout>
        <c:manualLayout>
          <c:layoutTarget val="inner"/>
          <c:xMode val="edge"/>
          <c:yMode val="edge"/>
          <c:x val="8.917045729273114E-2"/>
          <c:y val="0.14477124183006704"/>
          <c:w val="0.71003200797257104"/>
          <c:h val="0.48596122175904927"/>
        </c:manualLayout>
      </c:layout>
      <c:barChart>
        <c:barDir val="col"/>
        <c:grouping val="clustered"/>
        <c:ser>
          <c:idx val="0"/>
          <c:order val="0"/>
          <c:tx>
            <c:strRef>
              <c:f>'Figure 8 data'!$R$1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400384"/>
        <c:axId val="106533632"/>
      </c:barChart>
      <c:lineChart>
        <c:grouping val="standard"/>
        <c:ser>
          <c:idx val="1"/>
          <c:order val="1"/>
          <c:tx>
            <c:v>POS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data'!$N$3:$N$52</c:f>
              <c:numCache>
                <c:formatCode>0.00</c:formatCode>
                <c:ptCount val="50"/>
                <c:pt idx="1">
                  <c:v>3.88</c:v>
                </c:pt>
                <c:pt idx="2">
                  <c:v>3.29</c:v>
                </c:pt>
                <c:pt idx="3">
                  <c:v>3.89</c:v>
                </c:pt>
                <c:pt idx="4">
                  <c:v>3.3</c:v>
                </c:pt>
                <c:pt idx="5">
                  <c:v>3.98</c:v>
                </c:pt>
                <c:pt idx="6">
                  <c:v>4.72</c:v>
                </c:pt>
                <c:pt idx="7">
                  <c:v>3.78</c:v>
                </c:pt>
                <c:pt idx="8">
                  <c:v>3.46</c:v>
                </c:pt>
                <c:pt idx="9">
                  <c:v>5.0999999999999996</c:v>
                </c:pt>
                <c:pt idx="10">
                  <c:v>3.62</c:v>
                </c:pt>
                <c:pt idx="11">
                  <c:v>3.2</c:v>
                </c:pt>
                <c:pt idx="12">
                  <c:v>2.65</c:v>
                </c:pt>
                <c:pt idx="13">
                  <c:v>3.96</c:v>
                </c:pt>
                <c:pt idx="14">
                  <c:v>2.82</c:v>
                </c:pt>
                <c:pt idx="15">
                  <c:v>3.07</c:v>
                </c:pt>
                <c:pt idx="16">
                  <c:v>3.12</c:v>
                </c:pt>
                <c:pt idx="17">
                  <c:v>3.51</c:v>
                </c:pt>
                <c:pt idx="18">
                  <c:v>3.21</c:v>
                </c:pt>
                <c:pt idx="19">
                  <c:v>2.71</c:v>
                </c:pt>
                <c:pt idx="20">
                  <c:v>3.09</c:v>
                </c:pt>
                <c:pt idx="21">
                  <c:v>3.74</c:v>
                </c:pt>
                <c:pt idx="22">
                  <c:v>2.93</c:v>
                </c:pt>
                <c:pt idx="23">
                  <c:v>3.16</c:v>
                </c:pt>
                <c:pt idx="24">
                  <c:v>2.9</c:v>
                </c:pt>
                <c:pt idx="25">
                  <c:v>4.63</c:v>
                </c:pt>
                <c:pt idx="26">
                  <c:v>3.9</c:v>
                </c:pt>
                <c:pt idx="27">
                  <c:v>3.17</c:v>
                </c:pt>
                <c:pt idx="28">
                  <c:v>3.01</c:v>
                </c:pt>
                <c:pt idx="29">
                  <c:v>4.22</c:v>
                </c:pt>
                <c:pt idx="30">
                  <c:v>3.97</c:v>
                </c:pt>
                <c:pt idx="31">
                  <c:v>3.29</c:v>
                </c:pt>
                <c:pt idx="32">
                  <c:v>3.3</c:v>
                </c:pt>
                <c:pt idx="33">
                  <c:v>4.18</c:v>
                </c:pt>
                <c:pt idx="34">
                  <c:v>3.58</c:v>
                </c:pt>
                <c:pt idx="35">
                  <c:v>3.36</c:v>
                </c:pt>
                <c:pt idx="36">
                  <c:v>3.34</c:v>
                </c:pt>
                <c:pt idx="37">
                  <c:v>4.9096299999999999</c:v>
                </c:pt>
                <c:pt idx="38">
                  <c:v>4.2027900000000002</c:v>
                </c:pt>
                <c:pt idx="39">
                  <c:v>4.3485999999999994</c:v>
                </c:pt>
                <c:pt idx="40">
                  <c:v>3.9142799999999998</c:v>
                </c:pt>
                <c:pt idx="41">
                  <c:v>5.0931299999999995</c:v>
                </c:pt>
                <c:pt idx="42">
                  <c:v>4.6709500000000004</c:v>
                </c:pt>
                <c:pt idx="43">
                  <c:v>4.43872</c:v>
                </c:pt>
                <c:pt idx="44">
                  <c:v>2.4537900000000001</c:v>
                </c:pt>
                <c:pt idx="45">
                  <c:v>2.7978000000000001</c:v>
                </c:pt>
                <c:pt idx="46">
                  <c:v>2.5996299999999999</c:v>
                </c:pt>
                <c:pt idx="47">
                  <c:v>2.1191599999999999</c:v>
                </c:pt>
                <c:pt idx="48" formatCode="General">
                  <c:v>3.5109325000000005</c:v>
                </c:pt>
                <c:pt idx="49">
                  <c:v>2.1629099999999997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data'!$O$3:$O$52</c:f>
              <c:numCache>
                <c:formatCode>0.00</c:formatCode>
                <c:ptCount val="50"/>
                <c:pt idx="1">
                  <c:v>1.59</c:v>
                </c:pt>
                <c:pt idx="2">
                  <c:v>1.67</c:v>
                </c:pt>
                <c:pt idx="3">
                  <c:v>2.69</c:v>
                </c:pt>
                <c:pt idx="4">
                  <c:v>3.34</c:v>
                </c:pt>
                <c:pt idx="5">
                  <c:v>2.77</c:v>
                </c:pt>
                <c:pt idx="6">
                  <c:v>1.36</c:v>
                </c:pt>
                <c:pt idx="7">
                  <c:v>2.08</c:v>
                </c:pt>
                <c:pt idx="8">
                  <c:v>1.1299999999999999</c:v>
                </c:pt>
                <c:pt idx="9">
                  <c:v>0.88</c:v>
                </c:pt>
                <c:pt idx="10">
                  <c:v>2.2999999999999998</c:v>
                </c:pt>
                <c:pt idx="11">
                  <c:v>1.1399999999999999</c:v>
                </c:pt>
                <c:pt idx="12">
                  <c:v>1.83</c:v>
                </c:pt>
                <c:pt idx="13">
                  <c:v>1.17</c:v>
                </c:pt>
                <c:pt idx="14">
                  <c:v>1.85</c:v>
                </c:pt>
                <c:pt idx="15">
                  <c:v>2.09</c:v>
                </c:pt>
                <c:pt idx="16">
                  <c:v>3.65</c:v>
                </c:pt>
                <c:pt idx="17">
                  <c:v>2.36</c:v>
                </c:pt>
                <c:pt idx="18">
                  <c:v>1.32</c:v>
                </c:pt>
                <c:pt idx="19">
                  <c:v>2.41</c:v>
                </c:pt>
                <c:pt idx="20">
                  <c:v>2.06</c:v>
                </c:pt>
                <c:pt idx="21">
                  <c:v>1.6</c:v>
                </c:pt>
                <c:pt idx="22">
                  <c:v>2.37</c:v>
                </c:pt>
                <c:pt idx="23">
                  <c:v>1.68</c:v>
                </c:pt>
                <c:pt idx="24">
                  <c:v>1.39</c:v>
                </c:pt>
                <c:pt idx="25">
                  <c:v>0.79</c:v>
                </c:pt>
                <c:pt idx="26">
                  <c:v>2.0699999999999998</c:v>
                </c:pt>
                <c:pt idx="27">
                  <c:v>1.67</c:v>
                </c:pt>
                <c:pt idx="28">
                  <c:v>1.33</c:v>
                </c:pt>
                <c:pt idx="29">
                  <c:v>1.03</c:v>
                </c:pt>
                <c:pt idx="30">
                  <c:v>0.92</c:v>
                </c:pt>
                <c:pt idx="31">
                  <c:v>1.72</c:v>
                </c:pt>
                <c:pt idx="32">
                  <c:v>1.21</c:v>
                </c:pt>
                <c:pt idx="33">
                  <c:v>1.93</c:v>
                </c:pt>
                <c:pt idx="34">
                  <c:v>0.75</c:v>
                </c:pt>
                <c:pt idx="35">
                  <c:v>1.31</c:v>
                </c:pt>
                <c:pt idx="36">
                  <c:v>1.24</c:v>
                </c:pt>
                <c:pt idx="37">
                  <c:v>0.73643000000000003</c:v>
                </c:pt>
                <c:pt idx="38">
                  <c:v>0.77598999999999996</c:v>
                </c:pt>
                <c:pt idx="39">
                  <c:v>1.24682</c:v>
                </c:pt>
                <c:pt idx="40">
                  <c:v>1.1999299999999999</c:v>
                </c:pt>
                <c:pt idx="41">
                  <c:v>0.74658999999999998</c:v>
                </c:pt>
                <c:pt idx="42">
                  <c:v>0.96110999999999991</c:v>
                </c:pt>
                <c:pt idx="43">
                  <c:v>1.13296</c:v>
                </c:pt>
                <c:pt idx="44">
                  <c:v>1.5908700000000002</c:v>
                </c:pt>
                <c:pt idx="45">
                  <c:v>1.6104400000000001</c:v>
                </c:pt>
                <c:pt idx="46">
                  <c:v>1.35911</c:v>
                </c:pt>
                <c:pt idx="47">
                  <c:v>2.0779000000000001</c:v>
                </c:pt>
                <c:pt idx="48">
                  <c:v>2.2720899999999999</c:v>
                </c:pt>
                <c:pt idx="49">
                  <c:v>1.60727</c:v>
                </c:pt>
              </c:numCache>
            </c:numRef>
          </c:val>
        </c:ser>
        <c:marker val="1"/>
        <c:axId val="106400384"/>
        <c:axId val="106533632"/>
      </c:lineChart>
      <c:catAx>
        <c:axId val="106400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533632"/>
        <c:crosses val="autoZero"/>
        <c:auto val="1"/>
        <c:lblAlgn val="ctr"/>
        <c:lblOffset val="100"/>
      </c:catAx>
      <c:valAx>
        <c:axId val="106533632"/>
        <c:scaling>
          <c:orientation val="minMax"/>
          <c:max val="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06400384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23060910162232"/>
          <c:y val="0.23605128403067271"/>
          <c:w val="0.17519897686777541"/>
          <c:h val="0.47659024239617093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60" b="1" i="0" u="none" strike="noStrike" baseline="0"/>
              <a:t>Top 25% Banks: </a:t>
            </a:r>
            <a:r>
              <a:rPr lang="en-US"/>
              <a:t>Gross</a:t>
            </a:r>
            <a:r>
              <a:rPr lang="en-US" baseline="0"/>
              <a:t> Flows</a:t>
            </a:r>
            <a:endParaRPr lang="en-US"/>
          </a:p>
        </c:rich>
      </c:tx>
      <c:layout>
        <c:manualLayout>
          <c:xMode val="edge"/>
          <c:yMode val="edge"/>
          <c:x val="2.2840092183731842E-3"/>
          <c:y val="2.4299571098647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54073387887118E-2"/>
          <c:y val="0.17745098039215843"/>
          <c:w val="0.69740723586022257"/>
          <c:h val="0.45328148319695338"/>
        </c:manualLayout>
      </c:layout>
      <c:barChart>
        <c:barDir val="col"/>
        <c:grouping val="clustered"/>
        <c:ser>
          <c:idx val="0"/>
          <c:order val="0"/>
          <c:tx>
            <c:v>Recession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556032"/>
        <c:axId val="106668416"/>
      </c:barChart>
      <c:lineChart>
        <c:grouping val="standard"/>
        <c:ser>
          <c:idx val="1"/>
          <c:order val="1"/>
          <c:tx>
            <c:v>POS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data'!$L$3:$L$52</c:f>
              <c:numCache>
                <c:formatCode>0.00</c:formatCode>
                <c:ptCount val="50"/>
                <c:pt idx="1">
                  <c:v>4.2300000000000004</c:v>
                </c:pt>
                <c:pt idx="2">
                  <c:v>6.32</c:v>
                </c:pt>
                <c:pt idx="3">
                  <c:v>4.84</c:v>
                </c:pt>
                <c:pt idx="4">
                  <c:v>5.95</c:v>
                </c:pt>
                <c:pt idx="5">
                  <c:v>3.57</c:v>
                </c:pt>
                <c:pt idx="6">
                  <c:v>4.05</c:v>
                </c:pt>
                <c:pt idx="7">
                  <c:v>9.44</c:v>
                </c:pt>
                <c:pt idx="8">
                  <c:v>4.45</c:v>
                </c:pt>
                <c:pt idx="9">
                  <c:v>6.71</c:v>
                </c:pt>
                <c:pt idx="10">
                  <c:v>3.52</c:v>
                </c:pt>
                <c:pt idx="11">
                  <c:v>3.69</c:v>
                </c:pt>
                <c:pt idx="12">
                  <c:v>3.19</c:v>
                </c:pt>
                <c:pt idx="13">
                  <c:v>3.2</c:v>
                </c:pt>
                <c:pt idx="14">
                  <c:v>2.78</c:v>
                </c:pt>
                <c:pt idx="15">
                  <c:v>5.87</c:v>
                </c:pt>
                <c:pt idx="16">
                  <c:v>3.87</c:v>
                </c:pt>
                <c:pt idx="17">
                  <c:v>4.1399999999999997</c:v>
                </c:pt>
                <c:pt idx="18">
                  <c:v>4.7699999999999996</c:v>
                </c:pt>
                <c:pt idx="19">
                  <c:v>3.91</c:v>
                </c:pt>
                <c:pt idx="20">
                  <c:v>2.94</c:v>
                </c:pt>
                <c:pt idx="21">
                  <c:v>3.57</c:v>
                </c:pt>
                <c:pt idx="22">
                  <c:v>3.54</c:v>
                </c:pt>
                <c:pt idx="23">
                  <c:v>4.6399999999999997</c:v>
                </c:pt>
                <c:pt idx="24">
                  <c:v>4.29</c:v>
                </c:pt>
                <c:pt idx="25">
                  <c:v>6.73</c:v>
                </c:pt>
                <c:pt idx="26">
                  <c:v>4.47</c:v>
                </c:pt>
                <c:pt idx="27">
                  <c:v>4.7300000000000004</c:v>
                </c:pt>
                <c:pt idx="28">
                  <c:v>7.44</c:v>
                </c:pt>
                <c:pt idx="29">
                  <c:v>5.46</c:v>
                </c:pt>
                <c:pt idx="30">
                  <c:v>6.18</c:v>
                </c:pt>
                <c:pt idx="31">
                  <c:v>3.24</c:v>
                </c:pt>
                <c:pt idx="32">
                  <c:v>3.75</c:v>
                </c:pt>
                <c:pt idx="33">
                  <c:v>4.42</c:v>
                </c:pt>
                <c:pt idx="34">
                  <c:v>2.54</c:v>
                </c:pt>
                <c:pt idx="35">
                  <c:v>4.55</c:v>
                </c:pt>
                <c:pt idx="36">
                  <c:v>7.35</c:v>
                </c:pt>
                <c:pt idx="37">
                  <c:v>4.04061</c:v>
                </c:pt>
                <c:pt idx="38">
                  <c:v>7.1301600000000009</c:v>
                </c:pt>
                <c:pt idx="39">
                  <c:v>5.4132400000000001</c:v>
                </c:pt>
                <c:pt idx="40">
                  <c:v>2.44645</c:v>
                </c:pt>
                <c:pt idx="41">
                  <c:v>2.2580800000000001</c:v>
                </c:pt>
                <c:pt idx="42">
                  <c:v>5.5063399999999998</c:v>
                </c:pt>
                <c:pt idx="43">
                  <c:v>2.98956</c:v>
                </c:pt>
                <c:pt idx="44">
                  <c:v>1.0207900000000001</c:v>
                </c:pt>
                <c:pt idx="45">
                  <c:v>1.0382899999999999</c:v>
                </c:pt>
                <c:pt idx="46">
                  <c:v>1.6140499999999998</c:v>
                </c:pt>
                <c:pt idx="47">
                  <c:v>2.1474299999999999</c:v>
                </c:pt>
                <c:pt idx="48" formatCode="General">
                  <c:v>2.3776237500000001</c:v>
                </c:pt>
                <c:pt idx="49">
                  <c:v>0.71878999999999993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data'!$M$3:$M$52</c:f>
              <c:numCache>
                <c:formatCode>0.00</c:formatCode>
                <c:ptCount val="50"/>
                <c:pt idx="1">
                  <c:v>1.1599999999999999</c:v>
                </c:pt>
                <c:pt idx="2">
                  <c:v>0.81</c:v>
                </c:pt>
                <c:pt idx="3">
                  <c:v>1.79</c:v>
                </c:pt>
                <c:pt idx="4">
                  <c:v>2</c:v>
                </c:pt>
                <c:pt idx="5">
                  <c:v>1.17</c:v>
                </c:pt>
                <c:pt idx="6">
                  <c:v>1.06</c:v>
                </c:pt>
                <c:pt idx="7">
                  <c:v>0.9</c:v>
                </c:pt>
                <c:pt idx="8">
                  <c:v>0.91</c:v>
                </c:pt>
                <c:pt idx="9">
                  <c:v>0.8</c:v>
                </c:pt>
                <c:pt idx="10">
                  <c:v>1.08</c:v>
                </c:pt>
                <c:pt idx="11">
                  <c:v>1.1499999999999999</c:v>
                </c:pt>
                <c:pt idx="12">
                  <c:v>1.48</c:v>
                </c:pt>
                <c:pt idx="13">
                  <c:v>1.38</c:v>
                </c:pt>
                <c:pt idx="14">
                  <c:v>2.0099999999999998</c:v>
                </c:pt>
                <c:pt idx="15">
                  <c:v>2.77</c:v>
                </c:pt>
                <c:pt idx="16">
                  <c:v>1.88</c:v>
                </c:pt>
                <c:pt idx="17">
                  <c:v>1.05</c:v>
                </c:pt>
                <c:pt idx="18">
                  <c:v>0.97</c:v>
                </c:pt>
                <c:pt idx="19">
                  <c:v>1.17</c:v>
                </c:pt>
                <c:pt idx="20">
                  <c:v>1.39</c:v>
                </c:pt>
                <c:pt idx="21">
                  <c:v>1.1299999999999999</c:v>
                </c:pt>
                <c:pt idx="22">
                  <c:v>1.56</c:v>
                </c:pt>
                <c:pt idx="23">
                  <c:v>2.09</c:v>
                </c:pt>
                <c:pt idx="24">
                  <c:v>0.99</c:v>
                </c:pt>
                <c:pt idx="25">
                  <c:v>0.62</c:v>
                </c:pt>
                <c:pt idx="26">
                  <c:v>0.57999999999999996</c:v>
                </c:pt>
                <c:pt idx="27">
                  <c:v>1.87</c:v>
                </c:pt>
                <c:pt idx="28">
                  <c:v>1.07</c:v>
                </c:pt>
                <c:pt idx="29">
                  <c:v>0.65</c:v>
                </c:pt>
                <c:pt idx="30">
                  <c:v>0.88</c:v>
                </c:pt>
                <c:pt idx="31">
                  <c:v>0.62</c:v>
                </c:pt>
                <c:pt idx="32">
                  <c:v>0.82</c:v>
                </c:pt>
                <c:pt idx="33">
                  <c:v>1</c:v>
                </c:pt>
                <c:pt idx="34">
                  <c:v>1.1299999999999999</c:v>
                </c:pt>
                <c:pt idx="35">
                  <c:v>1.85</c:v>
                </c:pt>
                <c:pt idx="36">
                  <c:v>1.83</c:v>
                </c:pt>
                <c:pt idx="37">
                  <c:v>0.72355999999999998</c:v>
                </c:pt>
                <c:pt idx="38">
                  <c:v>1.2230400000000001</c:v>
                </c:pt>
                <c:pt idx="39">
                  <c:v>0.66077999999999992</c:v>
                </c:pt>
                <c:pt idx="40">
                  <c:v>1.28311</c:v>
                </c:pt>
                <c:pt idx="41">
                  <c:v>1.7631500000000002</c:v>
                </c:pt>
                <c:pt idx="42">
                  <c:v>1.2160300000000002</c:v>
                </c:pt>
                <c:pt idx="43">
                  <c:v>3.3632299999999997</c:v>
                </c:pt>
                <c:pt idx="44">
                  <c:v>3.1285800000000004</c:v>
                </c:pt>
                <c:pt idx="45">
                  <c:v>2.5858499999999998</c:v>
                </c:pt>
                <c:pt idx="46">
                  <c:v>3.3755300000000004</c:v>
                </c:pt>
                <c:pt idx="47">
                  <c:v>2.6714899999999999</c:v>
                </c:pt>
                <c:pt idx="48">
                  <c:v>1.3403699999999998</c:v>
                </c:pt>
                <c:pt idx="49">
                  <c:v>2.38401</c:v>
                </c:pt>
              </c:numCache>
            </c:numRef>
          </c:val>
        </c:ser>
        <c:marker val="1"/>
        <c:axId val="106556032"/>
        <c:axId val="106668416"/>
      </c:lineChart>
      <c:catAx>
        <c:axId val="106556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668416"/>
        <c:crosses val="autoZero"/>
        <c:auto val="1"/>
        <c:lblAlgn val="ctr"/>
        <c:lblOffset val="100"/>
      </c:catAx>
      <c:valAx>
        <c:axId val="106668416"/>
        <c:scaling>
          <c:orientation val="minMax"/>
          <c:max val="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06556032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734522155319843"/>
          <c:y val="0.26056108795224503"/>
          <c:w val="0.19212109515722439"/>
          <c:h val="0.39489089599095001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 orientation="portrait"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Real Estate Loans:</a:t>
            </a:r>
            <a:r>
              <a:rPr lang="en-US" sz="1000" baseline="0"/>
              <a:t> </a:t>
            </a:r>
            <a:r>
              <a:rPr lang="en-US" sz="1000"/>
              <a:t>Gross Flows</a:t>
            </a:r>
          </a:p>
        </c:rich>
      </c:tx>
      <c:layout>
        <c:manualLayout>
          <c:xMode val="edge"/>
          <c:yMode val="edge"/>
          <c:x val="3.2482956307555788E-3"/>
          <c:y val="0"/>
        </c:manualLayout>
      </c:layout>
    </c:title>
    <c:plotArea>
      <c:layout>
        <c:manualLayout>
          <c:layoutTarget val="inner"/>
          <c:xMode val="edge"/>
          <c:yMode val="edge"/>
          <c:x val="9.6439303899090167E-2"/>
          <c:y val="0.18296468849839997"/>
          <c:w val="0.73432236365149661"/>
          <c:h val="0.42042496249400768"/>
        </c:manualLayout>
      </c:layout>
      <c:barChart>
        <c:barDir val="col"/>
        <c:grouping val="clustered"/>
        <c:ser>
          <c:idx val="0"/>
          <c:order val="0"/>
          <c:tx>
            <c:v>Recession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690816"/>
        <c:axId val="106741760"/>
      </c:barChart>
      <c:lineChart>
        <c:grouping val="standard"/>
        <c:ser>
          <c:idx val="1"/>
          <c:order val="1"/>
          <c:tx>
            <c:v>POS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'Figure 8 data'!$A$3:$A$84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data'!$D$3:$D$52</c:f>
              <c:numCache>
                <c:formatCode>General</c:formatCode>
                <c:ptCount val="50"/>
                <c:pt idx="1">
                  <c:v>2.86</c:v>
                </c:pt>
                <c:pt idx="2">
                  <c:v>4.25</c:v>
                </c:pt>
                <c:pt idx="3">
                  <c:v>5.38</c:v>
                </c:pt>
                <c:pt idx="4">
                  <c:v>6.1</c:v>
                </c:pt>
                <c:pt idx="5">
                  <c:v>3.91</c:v>
                </c:pt>
                <c:pt idx="6">
                  <c:v>5.3</c:v>
                </c:pt>
                <c:pt idx="7">
                  <c:v>6.3</c:v>
                </c:pt>
                <c:pt idx="8">
                  <c:v>5.5</c:v>
                </c:pt>
                <c:pt idx="9">
                  <c:v>6.88</c:v>
                </c:pt>
                <c:pt idx="10">
                  <c:v>4.1500000000000004</c:v>
                </c:pt>
                <c:pt idx="11">
                  <c:v>3.43</c:v>
                </c:pt>
                <c:pt idx="12">
                  <c:v>4.34</c:v>
                </c:pt>
                <c:pt idx="13">
                  <c:v>4.8499999999999996</c:v>
                </c:pt>
                <c:pt idx="14">
                  <c:v>3.29</c:v>
                </c:pt>
                <c:pt idx="15">
                  <c:v>5.5</c:v>
                </c:pt>
                <c:pt idx="16">
                  <c:v>3.93</c:v>
                </c:pt>
                <c:pt idx="17">
                  <c:v>5.05</c:v>
                </c:pt>
                <c:pt idx="18">
                  <c:v>6.04</c:v>
                </c:pt>
                <c:pt idx="19">
                  <c:v>5.29</c:v>
                </c:pt>
                <c:pt idx="20">
                  <c:v>5.63</c:v>
                </c:pt>
                <c:pt idx="21">
                  <c:v>4.9000000000000004</c:v>
                </c:pt>
                <c:pt idx="22">
                  <c:v>4.51</c:v>
                </c:pt>
                <c:pt idx="23">
                  <c:v>3.24</c:v>
                </c:pt>
                <c:pt idx="24">
                  <c:v>5.7</c:v>
                </c:pt>
                <c:pt idx="25">
                  <c:v>6.24</c:v>
                </c:pt>
                <c:pt idx="26">
                  <c:v>4.91</c:v>
                </c:pt>
                <c:pt idx="27">
                  <c:v>5.56</c:v>
                </c:pt>
                <c:pt idx="28">
                  <c:v>5.05</c:v>
                </c:pt>
                <c:pt idx="29">
                  <c:v>6.08</c:v>
                </c:pt>
                <c:pt idx="30">
                  <c:v>6.67</c:v>
                </c:pt>
                <c:pt idx="31">
                  <c:v>3.08</c:v>
                </c:pt>
                <c:pt idx="32">
                  <c:v>3.43</c:v>
                </c:pt>
                <c:pt idx="33">
                  <c:v>4.63</c:v>
                </c:pt>
                <c:pt idx="34">
                  <c:v>2.94</c:v>
                </c:pt>
                <c:pt idx="35">
                  <c:v>3.65</c:v>
                </c:pt>
                <c:pt idx="36">
                  <c:v>3.54</c:v>
                </c:pt>
                <c:pt idx="37">
                  <c:v>3.22</c:v>
                </c:pt>
                <c:pt idx="38">
                  <c:v>3.4</c:v>
                </c:pt>
                <c:pt idx="39">
                  <c:v>5.94</c:v>
                </c:pt>
                <c:pt idx="40">
                  <c:v>2.2400000000000002</c:v>
                </c:pt>
                <c:pt idx="41">
                  <c:v>2.34</c:v>
                </c:pt>
                <c:pt idx="42">
                  <c:v>6.02</c:v>
                </c:pt>
                <c:pt idx="43">
                  <c:v>1.46</c:v>
                </c:pt>
                <c:pt idx="44">
                  <c:v>3.62</c:v>
                </c:pt>
                <c:pt idx="45">
                  <c:v>0.99268000000000001</c:v>
                </c:pt>
                <c:pt idx="46">
                  <c:v>2.1245599999999998</c:v>
                </c:pt>
                <c:pt idx="47">
                  <c:v>2.1417800000000002</c:v>
                </c:pt>
                <c:pt idx="48">
                  <c:v>4.1682600000000001</c:v>
                </c:pt>
                <c:pt idx="49">
                  <c:v>0.79775999999999991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'Figure 8 data'!$A$3:$A$84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data'!$E$3:$E$52</c:f>
              <c:numCache>
                <c:formatCode>0.00</c:formatCode>
                <c:ptCount val="50"/>
                <c:pt idx="1">
                  <c:v>2.0299999999999998</c:v>
                </c:pt>
                <c:pt idx="2">
                  <c:v>1.44</c:v>
                </c:pt>
                <c:pt idx="3">
                  <c:v>1.23</c:v>
                </c:pt>
                <c:pt idx="4">
                  <c:v>1.85</c:v>
                </c:pt>
                <c:pt idx="5">
                  <c:v>1.22</c:v>
                </c:pt>
                <c:pt idx="6">
                  <c:v>1.08</c:v>
                </c:pt>
                <c:pt idx="7">
                  <c:v>1.06</c:v>
                </c:pt>
                <c:pt idx="8">
                  <c:v>1.24</c:v>
                </c:pt>
                <c:pt idx="9">
                  <c:v>0.82</c:v>
                </c:pt>
                <c:pt idx="10">
                  <c:v>0.74</c:v>
                </c:pt>
                <c:pt idx="11">
                  <c:v>1.57</c:v>
                </c:pt>
                <c:pt idx="12">
                  <c:v>1.19</c:v>
                </c:pt>
                <c:pt idx="13">
                  <c:v>1.05</c:v>
                </c:pt>
                <c:pt idx="14">
                  <c:v>1.96</c:v>
                </c:pt>
                <c:pt idx="15">
                  <c:v>1.93</c:v>
                </c:pt>
                <c:pt idx="16">
                  <c:v>2.33</c:v>
                </c:pt>
                <c:pt idx="17">
                  <c:v>0.92</c:v>
                </c:pt>
                <c:pt idx="18">
                  <c:v>0.71</c:v>
                </c:pt>
                <c:pt idx="19">
                  <c:v>1.2</c:v>
                </c:pt>
                <c:pt idx="20">
                  <c:v>1.4</c:v>
                </c:pt>
                <c:pt idx="21">
                  <c:v>0.97</c:v>
                </c:pt>
                <c:pt idx="22">
                  <c:v>1.01</c:v>
                </c:pt>
                <c:pt idx="23">
                  <c:v>2.4300000000000002</c:v>
                </c:pt>
                <c:pt idx="24">
                  <c:v>0.51</c:v>
                </c:pt>
                <c:pt idx="25">
                  <c:v>0.65</c:v>
                </c:pt>
                <c:pt idx="26">
                  <c:v>0.54</c:v>
                </c:pt>
                <c:pt idx="27">
                  <c:v>1.51</c:v>
                </c:pt>
                <c:pt idx="28">
                  <c:v>0.48</c:v>
                </c:pt>
                <c:pt idx="29">
                  <c:v>0.63</c:v>
                </c:pt>
                <c:pt idx="30">
                  <c:v>0.87</c:v>
                </c:pt>
                <c:pt idx="31">
                  <c:v>0.95</c:v>
                </c:pt>
                <c:pt idx="32">
                  <c:v>0.63</c:v>
                </c:pt>
                <c:pt idx="33">
                  <c:v>0.9</c:v>
                </c:pt>
                <c:pt idx="34">
                  <c:v>1.03</c:v>
                </c:pt>
                <c:pt idx="35">
                  <c:v>1.23</c:v>
                </c:pt>
                <c:pt idx="36">
                  <c:v>1.57</c:v>
                </c:pt>
                <c:pt idx="37">
                  <c:v>1.36</c:v>
                </c:pt>
                <c:pt idx="38">
                  <c:v>1.1200000000000001</c:v>
                </c:pt>
                <c:pt idx="39">
                  <c:v>2.0699999999999998</c:v>
                </c:pt>
                <c:pt idx="40">
                  <c:v>1.33</c:v>
                </c:pt>
                <c:pt idx="41">
                  <c:v>1.96</c:v>
                </c:pt>
                <c:pt idx="42">
                  <c:v>5.08</c:v>
                </c:pt>
                <c:pt idx="43">
                  <c:v>3.02</c:v>
                </c:pt>
                <c:pt idx="44">
                  <c:v>1.0900000000000001</c:v>
                </c:pt>
                <c:pt idx="45">
                  <c:v>1.9344199999999998</c:v>
                </c:pt>
                <c:pt idx="46">
                  <c:v>2.6395499999999998</c:v>
                </c:pt>
                <c:pt idx="47">
                  <c:v>2.0157099999999999</c:v>
                </c:pt>
                <c:pt idx="48">
                  <c:v>1.3844099999999999</c:v>
                </c:pt>
                <c:pt idx="49">
                  <c:v>1.8724000000000001</c:v>
                </c:pt>
              </c:numCache>
            </c:numRef>
          </c:val>
        </c:ser>
        <c:marker val="1"/>
        <c:axId val="106690816"/>
        <c:axId val="106741760"/>
      </c:lineChart>
      <c:catAx>
        <c:axId val="106690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741760"/>
        <c:crosses val="autoZero"/>
        <c:auto val="1"/>
        <c:lblAlgn val="ctr"/>
        <c:lblOffset val="100"/>
      </c:catAx>
      <c:valAx>
        <c:axId val="106741760"/>
        <c:scaling>
          <c:orientation val="minMax"/>
          <c:max val="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06690816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76641808662809"/>
          <c:y val="0.17618486985757731"/>
          <c:w val="0.18023358191337194"/>
          <c:h val="0.52628261471862559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C&amp;I Loans: Gross Flows</a:t>
            </a:r>
          </a:p>
        </c:rich>
      </c:tx>
      <c:layout>
        <c:manualLayout>
          <c:xMode val="edge"/>
          <c:yMode val="edge"/>
          <c:x val="3.2467356778372436E-5"/>
          <c:y val="7.4243821492460029E-3"/>
        </c:manualLayout>
      </c:layout>
    </c:title>
    <c:plotArea>
      <c:layout>
        <c:manualLayout>
          <c:layoutTarget val="inner"/>
          <c:xMode val="edge"/>
          <c:yMode val="edge"/>
          <c:x val="0.10491050754320456"/>
          <c:y val="0.17523384078244486"/>
          <c:w val="0.70608291779722965"/>
          <c:h val="0.46011239095688738"/>
        </c:manualLayout>
      </c:layout>
      <c:barChart>
        <c:barDir val="col"/>
        <c:grouping val="clustered"/>
        <c:ser>
          <c:idx val="0"/>
          <c:order val="0"/>
          <c:tx>
            <c:v>Recession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776448"/>
        <c:axId val="106777984"/>
      </c:barChart>
      <c:lineChart>
        <c:grouping val="standard"/>
        <c:ser>
          <c:idx val="1"/>
          <c:order val="1"/>
          <c:tx>
            <c:v>POS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data'!$F$3:$F$52</c:f>
              <c:numCache>
                <c:formatCode>0.00</c:formatCode>
                <c:ptCount val="50"/>
                <c:pt idx="1">
                  <c:v>5.53</c:v>
                </c:pt>
                <c:pt idx="2">
                  <c:v>7.22</c:v>
                </c:pt>
                <c:pt idx="3">
                  <c:v>5.65</c:v>
                </c:pt>
                <c:pt idx="4">
                  <c:v>5.55</c:v>
                </c:pt>
                <c:pt idx="5">
                  <c:v>4.08</c:v>
                </c:pt>
                <c:pt idx="6">
                  <c:v>4.12</c:v>
                </c:pt>
                <c:pt idx="7">
                  <c:v>8.69</c:v>
                </c:pt>
                <c:pt idx="8">
                  <c:v>4.8600000000000003</c:v>
                </c:pt>
                <c:pt idx="9">
                  <c:v>7.04</c:v>
                </c:pt>
                <c:pt idx="10">
                  <c:v>3.8</c:v>
                </c:pt>
                <c:pt idx="11">
                  <c:v>4.8099999999999996</c:v>
                </c:pt>
                <c:pt idx="12">
                  <c:v>3.22</c:v>
                </c:pt>
                <c:pt idx="13">
                  <c:v>3.48</c:v>
                </c:pt>
                <c:pt idx="14">
                  <c:v>2.3199999999999998</c:v>
                </c:pt>
                <c:pt idx="15">
                  <c:v>4.22</c:v>
                </c:pt>
                <c:pt idx="16">
                  <c:v>4.1500000000000004</c:v>
                </c:pt>
                <c:pt idx="17">
                  <c:v>2.62</c:v>
                </c:pt>
                <c:pt idx="18">
                  <c:v>3.6</c:v>
                </c:pt>
                <c:pt idx="19">
                  <c:v>3.69</c:v>
                </c:pt>
                <c:pt idx="20">
                  <c:v>2.73</c:v>
                </c:pt>
                <c:pt idx="21">
                  <c:v>2.21</c:v>
                </c:pt>
                <c:pt idx="22">
                  <c:v>4.16</c:v>
                </c:pt>
                <c:pt idx="23">
                  <c:v>3.93</c:v>
                </c:pt>
                <c:pt idx="24">
                  <c:v>3.62</c:v>
                </c:pt>
                <c:pt idx="25">
                  <c:v>4.9800000000000004</c:v>
                </c:pt>
                <c:pt idx="26">
                  <c:v>4.88</c:v>
                </c:pt>
                <c:pt idx="27">
                  <c:v>4.87</c:v>
                </c:pt>
                <c:pt idx="28">
                  <c:v>8.2200000000000006</c:v>
                </c:pt>
                <c:pt idx="29">
                  <c:v>7.08</c:v>
                </c:pt>
                <c:pt idx="30">
                  <c:v>5.27</c:v>
                </c:pt>
                <c:pt idx="31">
                  <c:v>5.09</c:v>
                </c:pt>
                <c:pt idx="32">
                  <c:v>6.8</c:v>
                </c:pt>
                <c:pt idx="33">
                  <c:v>5.79</c:v>
                </c:pt>
                <c:pt idx="34">
                  <c:v>4.58</c:v>
                </c:pt>
                <c:pt idx="35">
                  <c:v>6.17</c:v>
                </c:pt>
                <c:pt idx="36">
                  <c:v>5.53</c:v>
                </c:pt>
                <c:pt idx="37">
                  <c:v>4.6100000000000003</c:v>
                </c:pt>
                <c:pt idx="38">
                  <c:v>8.69</c:v>
                </c:pt>
                <c:pt idx="39">
                  <c:v>7.66</c:v>
                </c:pt>
                <c:pt idx="40">
                  <c:v>5.84</c:v>
                </c:pt>
                <c:pt idx="41">
                  <c:v>4.51</c:v>
                </c:pt>
                <c:pt idx="42">
                  <c:v>4.3</c:v>
                </c:pt>
                <c:pt idx="43">
                  <c:v>3.9</c:v>
                </c:pt>
                <c:pt idx="44">
                  <c:v>1.69</c:v>
                </c:pt>
                <c:pt idx="45">
                  <c:v>0.85400000000000009</c:v>
                </c:pt>
                <c:pt idx="46">
                  <c:v>1.0596100000000002</c:v>
                </c:pt>
                <c:pt idx="47">
                  <c:v>2.4082400000000002</c:v>
                </c:pt>
                <c:pt idx="48">
                  <c:v>3.1293599999999997</c:v>
                </c:pt>
                <c:pt idx="49">
                  <c:v>1.4207700000000001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data'!$G$3:$G$52</c:f>
              <c:numCache>
                <c:formatCode>0.00</c:formatCode>
                <c:ptCount val="50"/>
                <c:pt idx="1">
                  <c:v>2.0299999999999998</c:v>
                </c:pt>
                <c:pt idx="2">
                  <c:v>2.38</c:v>
                </c:pt>
                <c:pt idx="3">
                  <c:v>3.28</c:v>
                </c:pt>
                <c:pt idx="4">
                  <c:v>2.8</c:v>
                </c:pt>
                <c:pt idx="5">
                  <c:v>3.41</c:v>
                </c:pt>
                <c:pt idx="6">
                  <c:v>2.12</c:v>
                </c:pt>
                <c:pt idx="7">
                  <c:v>2.37</c:v>
                </c:pt>
                <c:pt idx="8">
                  <c:v>1.82</c:v>
                </c:pt>
                <c:pt idx="9">
                  <c:v>1.44</c:v>
                </c:pt>
                <c:pt idx="10">
                  <c:v>2.14</c:v>
                </c:pt>
                <c:pt idx="11">
                  <c:v>1.74</c:v>
                </c:pt>
                <c:pt idx="12">
                  <c:v>2.63</c:v>
                </c:pt>
                <c:pt idx="13">
                  <c:v>3.5</c:v>
                </c:pt>
                <c:pt idx="14">
                  <c:v>3.11</c:v>
                </c:pt>
                <c:pt idx="15">
                  <c:v>4.82</c:v>
                </c:pt>
                <c:pt idx="16">
                  <c:v>3.19</c:v>
                </c:pt>
                <c:pt idx="17">
                  <c:v>4.84</c:v>
                </c:pt>
                <c:pt idx="18">
                  <c:v>3.41</c:v>
                </c:pt>
                <c:pt idx="19">
                  <c:v>3.09</c:v>
                </c:pt>
                <c:pt idx="20">
                  <c:v>3.08</c:v>
                </c:pt>
                <c:pt idx="21">
                  <c:v>4.47</c:v>
                </c:pt>
                <c:pt idx="22">
                  <c:v>4.33</c:v>
                </c:pt>
                <c:pt idx="23">
                  <c:v>4.58</c:v>
                </c:pt>
                <c:pt idx="24">
                  <c:v>4.12</c:v>
                </c:pt>
                <c:pt idx="25">
                  <c:v>2.54</c:v>
                </c:pt>
                <c:pt idx="26">
                  <c:v>1.95</c:v>
                </c:pt>
                <c:pt idx="27">
                  <c:v>2.57</c:v>
                </c:pt>
                <c:pt idx="28">
                  <c:v>1.96</c:v>
                </c:pt>
                <c:pt idx="29">
                  <c:v>1.07</c:v>
                </c:pt>
                <c:pt idx="30">
                  <c:v>1.8</c:v>
                </c:pt>
                <c:pt idx="31">
                  <c:v>1.71</c:v>
                </c:pt>
                <c:pt idx="32">
                  <c:v>1.53</c:v>
                </c:pt>
                <c:pt idx="33">
                  <c:v>2.38</c:v>
                </c:pt>
                <c:pt idx="34">
                  <c:v>2.0699999999999998</c:v>
                </c:pt>
                <c:pt idx="35">
                  <c:v>1.41</c:v>
                </c:pt>
                <c:pt idx="36">
                  <c:v>1.58</c:v>
                </c:pt>
                <c:pt idx="37">
                  <c:v>1.27</c:v>
                </c:pt>
                <c:pt idx="38">
                  <c:v>1.18</c:v>
                </c:pt>
                <c:pt idx="39">
                  <c:v>2.21</c:v>
                </c:pt>
                <c:pt idx="40">
                  <c:v>2.21</c:v>
                </c:pt>
                <c:pt idx="41">
                  <c:v>3</c:v>
                </c:pt>
                <c:pt idx="42">
                  <c:v>2.95</c:v>
                </c:pt>
                <c:pt idx="43">
                  <c:v>3.15</c:v>
                </c:pt>
                <c:pt idx="44">
                  <c:v>4.4400000000000004</c:v>
                </c:pt>
                <c:pt idx="45">
                  <c:v>5.9523399999999995</c:v>
                </c:pt>
                <c:pt idx="46">
                  <c:v>7.3959700000000002</c:v>
                </c:pt>
                <c:pt idx="47">
                  <c:v>5.2746899999999997</c:v>
                </c:pt>
                <c:pt idx="48">
                  <c:v>4.2651599999999998</c:v>
                </c:pt>
                <c:pt idx="49" formatCode="General">
                  <c:v>4.0548800000000007</c:v>
                </c:pt>
              </c:numCache>
            </c:numRef>
          </c:val>
        </c:ser>
        <c:marker val="1"/>
        <c:axId val="106776448"/>
        <c:axId val="106777984"/>
      </c:lineChart>
      <c:catAx>
        <c:axId val="10677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777984"/>
        <c:crosses val="autoZero"/>
        <c:auto val="1"/>
        <c:lblAlgn val="ctr"/>
        <c:lblOffset val="100"/>
      </c:catAx>
      <c:valAx>
        <c:axId val="106777984"/>
        <c:scaling>
          <c:orientation val="minMax"/>
          <c:max val="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06776448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061255770669449"/>
          <c:y val="0.24040444948258546"/>
          <c:w val="0.18771727272174468"/>
          <c:h val="0.4695801007471128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latin typeface="+mn-lt"/>
              </a:defRPr>
            </a:pPr>
            <a:r>
              <a:rPr lang="en-US" sz="1000">
                <a:latin typeface="+mn-lt"/>
              </a:rPr>
              <a:t>Consumer Loans: Gross</a:t>
            </a:r>
            <a:r>
              <a:rPr lang="en-US" sz="1000" baseline="0">
                <a:latin typeface="+mn-lt"/>
              </a:rPr>
              <a:t> Flows</a:t>
            </a:r>
            <a:endParaRPr lang="en-US" sz="1100">
              <a:latin typeface="+mn-lt"/>
            </a:endParaRPr>
          </a:p>
        </c:rich>
      </c:tx>
      <c:layout>
        <c:manualLayout>
          <c:xMode val="edge"/>
          <c:yMode val="edge"/>
          <c:x val="8.5417203235210702E-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499519064270144E-2"/>
          <c:y val="0.15594421024665009"/>
          <c:w val="0.7168062533984596"/>
          <c:h val="0.4163118318098919"/>
        </c:manualLayout>
      </c:layout>
      <c:barChart>
        <c:barDir val="col"/>
        <c:grouping val="clustered"/>
        <c:ser>
          <c:idx val="0"/>
          <c:order val="0"/>
          <c:tx>
            <c:v>Recession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strRef>
              <c:f>'Figure 8 data'!$A$3:$A$52</c:f>
              <c:strCache>
                <c:ptCount val="50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</c:strCache>
            </c:strRef>
          </c:cat>
          <c:val>
            <c:numRef>
              <c:f>'Figure 8 data'!$R$3:$R$52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gapWidth val="0"/>
        <c:overlap val="100"/>
        <c:axId val="106788352"/>
        <c:axId val="106789888"/>
      </c:barChart>
      <c:lineChart>
        <c:grouping val="standard"/>
        <c:ser>
          <c:idx val="1"/>
          <c:order val="1"/>
          <c:tx>
            <c:v>POS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data'!$H$3:$H$52</c:f>
              <c:numCache>
                <c:formatCode>General</c:formatCode>
                <c:ptCount val="50"/>
                <c:pt idx="1">
                  <c:v>4.51</c:v>
                </c:pt>
                <c:pt idx="2">
                  <c:v>5.99</c:v>
                </c:pt>
                <c:pt idx="3">
                  <c:v>6.02</c:v>
                </c:pt>
                <c:pt idx="4">
                  <c:v>5.68</c:v>
                </c:pt>
                <c:pt idx="5">
                  <c:v>4.76</c:v>
                </c:pt>
                <c:pt idx="6">
                  <c:v>6.24</c:v>
                </c:pt>
                <c:pt idx="7">
                  <c:v>8.57</c:v>
                </c:pt>
                <c:pt idx="8">
                  <c:v>4.01</c:v>
                </c:pt>
                <c:pt idx="9">
                  <c:v>8.19</c:v>
                </c:pt>
                <c:pt idx="10">
                  <c:v>5.01</c:v>
                </c:pt>
                <c:pt idx="11">
                  <c:v>6.94</c:v>
                </c:pt>
                <c:pt idx="12">
                  <c:v>3.83</c:v>
                </c:pt>
                <c:pt idx="13">
                  <c:v>6.12</c:v>
                </c:pt>
                <c:pt idx="14">
                  <c:v>3.95</c:v>
                </c:pt>
                <c:pt idx="15">
                  <c:v>7.67</c:v>
                </c:pt>
                <c:pt idx="16">
                  <c:v>7.15</c:v>
                </c:pt>
                <c:pt idx="17">
                  <c:v>6.31</c:v>
                </c:pt>
                <c:pt idx="18">
                  <c:v>6.82</c:v>
                </c:pt>
                <c:pt idx="19">
                  <c:v>5.38</c:v>
                </c:pt>
                <c:pt idx="20">
                  <c:v>3.03</c:v>
                </c:pt>
                <c:pt idx="21">
                  <c:v>5.01</c:v>
                </c:pt>
                <c:pt idx="22">
                  <c:v>4.4800000000000004</c:v>
                </c:pt>
                <c:pt idx="23">
                  <c:v>13.15</c:v>
                </c:pt>
                <c:pt idx="24">
                  <c:v>3.57</c:v>
                </c:pt>
                <c:pt idx="25">
                  <c:v>5.49</c:v>
                </c:pt>
                <c:pt idx="26">
                  <c:v>7.69</c:v>
                </c:pt>
                <c:pt idx="27">
                  <c:v>5.57</c:v>
                </c:pt>
                <c:pt idx="28">
                  <c:v>8.56</c:v>
                </c:pt>
                <c:pt idx="29">
                  <c:v>4.7699999999999996</c:v>
                </c:pt>
                <c:pt idx="30">
                  <c:v>5.29</c:v>
                </c:pt>
                <c:pt idx="31">
                  <c:v>3.52</c:v>
                </c:pt>
                <c:pt idx="32">
                  <c:v>2.95</c:v>
                </c:pt>
                <c:pt idx="33">
                  <c:v>7</c:v>
                </c:pt>
                <c:pt idx="34">
                  <c:v>3.33</c:v>
                </c:pt>
                <c:pt idx="35">
                  <c:v>5.04</c:v>
                </c:pt>
                <c:pt idx="36">
                  <c:v>7.72</c:v>
                </c:pt>
                <c:pt idx="37">
                  <c:v>4.05</c:v>
                </c:pt>
                <c:pt idx="38">
                  <c:v>5.15</c:v>
                </c:pt>
                <c:pt idx="39">
                  <c:v>7.97</c:v>
                </c:pt>
                <c:pt idx="40">
                  <c:v>3.22</c:v>
                </c:pt>
                <c:pt idx="41">
                  <c:v>3.57</c:v>
                </c:pt>
                <c:pt idx="42">
                  <c:v>3.77</c:v>
                </c:pt>
                <c:pt idx="43">
                  <c:v>5.97</c:v>
                </c:pt>
                <c:pt idx="44">
                  <c:v>2.23</c:v>
                </c:pt>
                <c:pt idx="45">
                  <c:v>1.7151199999999998</c:v>
                </c:pt>
                <c:pt idx="46">
                  <c:v>2.8349599999999997</c:v>
                </c:pt>
                <c:pt idx="47">
                  <c:v>5.2633700000000001</c:v>
                </c:pt>
                <c:pt idx="48">
                  <c:v>3.5716812500000001</c:v>
                </c:pt>
                <c:pt idx="49">
                  <c:v>1.6018299999999999</c:v>
                </c:pt>
              </c:numCache>
            </c:numRef>
          </c:val>
        </c:ser>
        <c:ser>
          <c:idx val="2"/>
          <c:order val="2"/>
          <c:tx>
            <c:v>NEG</c:v>
          </c:tx>
          <c:spPr>
            <a:ln w="254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multiLvlStrRef>
              <c:f>'Figure 8 data'!#REF!</c:f>
            </c:multiLvlStrRef>
          </c:cat>
          <c:val>
            <c:numRef>
              <c:f>'Figure 8 data'!$I$3:$I$52</c:f>
              <c:numCache>
                <c:formatCode>General</c:formatCode>
                <c:ptCount val="50"/>
                <c:pt idx="1">
                  <c:v>3.22</c:v>
                </c:pt>
                <c:pt idx="2">
                  <c:v>3.06</c:v>
                </c:pt>
                <c:pt idx="3">
                  <c:v>2.63</c:v>
                </c:pt>
                <c:pt idx="4">
                  <c:v>5.87</c:v>
                </c:pt>
                <c:pt idx="5">
                  <c:v>5.22</c:v>
                </c:pt>
                <c:pt idx="6">
                  <c:v>4.62</c:v>
                </c:pt>
                <c:pt idx="7">
                  <c:v>1.72</c:v>
                </c:pt>
                <c:pt idx="8">
                  <c:v>3.23</c:v>
                </c:pt>
                <c:pt idx="9">
                  <c:v>3.15</c:v>
                </c:pt>
                <c:pt idx="10">
                  <c:v>1.85</c:v>
                </c:pt>
                <c:pt idx="11">
                  <c:v>2.4</c:v>
                </c:pt>
                <c:pt idx="12">
                  <c:v>3.9</c:v>
                </c:pt>
                <c:pt idx="13">
                  <c:v>2.56</c:v>
                </c:pt>
                <c:pt idx="14">
                  <c:v>3.09</c:v>
                </c:pt>
                <c:pt idx="15">
                  <c:v>3.32</c:v>
                </c:pt>
                <c:pt idx="16">
                  <c:v>3.94</c:v>
                </c:pt>
                <c:pt idx="17">
                  <c:v>3.17</c:v>
                </c:pt>
                <c:pt idx="18">
                  <c:v>1.81</c:v>
                </c:pt>
                <c:pt idx="19">
                  <c:v>2.4500000000000002</c:v>
                </c:pt>
                <c:pt idx="20">
                  <c:v>4.47</c:v>
                </c:pt>
                <c:pt idx="21">
                  <c:v>3.69</c:v>
                </c:pt>
                <c:pt idx="22">
                  <c:v>2.81</c:v>
                </c:pt>
                <c:pt idx="23">
                  <c:v>2.19</c:v>
                </c:pt>
                <c:pt idx="24">
                  <c:v>4.88</c:v>
                </c:pt>
                <c:pt idx="25">
                  <c:v>1.96</c:v>
                </c:pt>
                <c:pt idx="26">
                  <c:v>1.82</c:v>
                </c:pt>
                <c:pt idx="27">
                  <c:v>2.59</c:v>
                </c:pt>
                <c:pt idx="28">
                  <c:v>5.0599999999999996</c:v>
                </c:pt>
                <c:pt idx="29">
                  <c:v>2.4700000000000002</c:v>
                </c:pt>
                <c:pt idx="30">
                  <c:v>1.86</c:v>
                </c:pt>
                <c:pt idx="31">
                  <c:v>2.4</c:v>
                </c:pt>
                <c:pt idx="32">
                  <c:v>4.3499999999999996</c:v>
                </c:pt>
                <c:pt idx="33">
                  <c:v>3.44</c:v>
                </c:pt>
                <c:pt idx="34">
                  <c:v>1.96</c:v>
                </c:pt>
                <c:pt idx="35">
                  <c:v>4.22</c:v>
                </c:pt>
                <c:pt idx="36">
                  <c:v>3.55</c:v>
                </c:pt>
                <c:pt idx="37">
                  <c:v>1.46</c:v>
                </c:pt>
                <c:pt idx="38">
                  <c:v>1.47</c:v>
                </c:pt>
                <c:pt idx="39">
                  <c:v>1.87</c:v>
                </c:pt>
                <c:pt idx="40">
                  <c:v>3.9</c:v>
                </c:pt>
                <c:pt idx="41">
                  <c:v>1.25</c:v>
                </c:pt>
                <c:pt idx="42">
                  <c:v>3.29</c:v>
                </c:pt>
                <c:pt idx="43">
                  <c:v>5.38</c:v>
                </c:pt>
                <c:pt idx="44">
                  <c:v>5.98</c:v>
                </c:pt>
                <c:pt idx="45">
                  <c:v>2.37819</c:v>
                </c:pt>
                <c:pt idx="46">
                  <c:v>2.4192999999999998</c:v>
                </c:pt>
                <c:pt idx="47">
                  <c:v>2.3222199999999997</c:v>
                </c:pt>
                <c:pt idx="48">
                  <c:v>2.0034300000000003</c:v>
                </c:pt>
                <c:pt idx="49">
                  <c:v>3.6094200000000001</c:v>
                </c:pt>
              </c:numCache>
            </c:numRef>
          </c:val>
        </c:ser>
        <c:marker val="1"/>
        <c:axId val="106788352"/>
        <c:axId val="106789888"/>
      </c:lineChart>
      <c:catAx>
        <c:axId val="1067883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6789888"/>
        <c:crosses val="autoZero"/>
        <c:auto val="1"/>
        <c:lblAlgn val="ctr"/>
        <c:lblOffset val="100"/>
      </c:catAx>
      <c:valAx>
        <c:axId val="106789888"/>
        <c:scaling>
          <c:orientation val="minMax"/>
          <c:max val="1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06788352"/>
        <c:crosses val="autoZero"/>
        <c:crossBetween val="between"/>
        <c:majorUnit val="3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921919650430062"/>
          <c:y val="0.12613584760643409"/>
          <c:w val="0.17637409698583439"/>
          <c:h val="0.4742558939079958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458746713881221"/>
          <c:y val="0.18401259634341371"/>
          <c:w val="0.68060551486837184"/>
          <c:h val="0.62116636467351183"/>
        </c:manualLayout>
      </c:layout>
      <c:lineChart>
        <c:grouping val="standard"/>
        <c:ser>
          <c:idx val="2"/>
          <c:order val="0"/>
          <c:tx>
            <c:strRef>
              <c:f>'Figure 2 data'!$G$4</c:f>
              <c:strCache>
                <c:ptCount val="1"/>
                <c:pt idx="0">
                  <c:v>Without Correction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2 data'!$D$44:$D$54</c:f>
              <c:strCache>
                <c:ptCount val="11"/>
                <c:pt idx="0">
                  <c:v>2007Q4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2008Q4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2009Q4</c:v>
                </c:pt>
                <c:pt idx="9">
                  <c:v>2010Q1</c:v>
                </c:pt>
                <c:pt idx="10">
                  <c:v>2010Q2</c:v>
                </c:pt>
              </c:strCache>
            </c:strRef>
          </c:cat>
          <c:val>
            <c:numRef>
              <c:f>'Figure 2 data'!$G$44:$G$54</c:f>
              <c:numCache>
                <c:formatCode>General</c:formatCode>
                <c:ptCount val="11"/>
                <c:pt idx="0">
                  <c:v>807870000000</c:v>
                </c:pt>
                <c:pt idx="1">
                  <c:v>796010000000</c:v>
                </c:pt>
                <c:pt idx="2">
                  <c:v>812935000000</c:v>
                </c:pt>
                <c:pt idx="3">
                  <c:v>836801000000</c:v>
                </c:pt>
                <c:pt idx="4">
                  <c:v>877321000000</c:v>
                </c:pt>
                <c:pt idx="5">
                  <c:v>862798000000</c:v>
                </c:pt>
                <c:pt idx="6">
                  <c:v>853828000000</c:v>
                </c:pt>
                <c:pt idx="7">
                  <c:v>836960000000</c:v>
                </c:pt>
                <c:pt idx="8">
                  <c:v>839030000000</c:v>
                </c:pt>
                <c:pt idx="9">
                  <c:v>1167953000000</c:v>
                </c:pt>
                <c:pt idx="10">
                  <c:v>1155353000000</c:v>
                </c:pt>
              </c:numCache>
            </c:numRef>
          </c:val>
        </c:ser>
        <c:ser>
          <c:idx val="0"/>
          <c:order val="1"/>
          <c:tx>
            <c:strRef>
              <c:f>'Figure 2 data'!$H$4</c:f>
              <c:strCache>
                <c:ptCount val="1"/>
                <c:pt idx="0">
                  <c:v>With Correction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'Figure 2 data'!$D$44:$D$54</c:f>
              <c:strCache>
                <c:ptCount val="11"/>
                <c:pt idx="0">
                  <c:v>2007Q4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2008Q4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2009Q4</c:v>
                </c:pt>
                <c:pt idx="9">
                  <c:v>2010Q1</c:v>
                </c:pt>
                <c:pt idx="10">
                  <c:v>2010Q2</c:v>
                </c:pt>
              </c:strCache>
            </c:strRef>
          </c:cat>
          <c:val>
            <c:numRef>
              <c:f>'Figure 2 data'!$H$44:$H$54</c:f>
              <c:numCache>
                <c:formatCode>General</c:formatCode>
                <c:ptCount val="11"/>
                <c:pt idx="0">
                  <c:v>807870000000</c:v>
                </c:pt>
                <c:pt idx="1">
                  <c:v>796010000000</c:v>
                </c:pt>
                <c:pt idx="2">
                  <c:v>812935000000</c:v>
                </c:pt>
                <c:pt idx="3">
                  <c:v>836801000000</c:v>
                </c:pt>
                <c:pt idx="4">
                  <c:v>877321000000</c:v>
                </c:pt>
                <c:pt idx="5">
                  <c:v>862798000000</c:v>
                </c:pt>
                <c:pt idx="6">
                  <c:v>853828000000</c:v>
                </c:pt>
                <c:pt idx="7">
                  <c:v>836960000000</c:v>
                </c:pt>
                <c:pt idx="8">
                  <c:v>839030000000</c:v>
                </c:pt>
                <c:pt idx="9">
                  <c:v>867953000000</c:v>
                </c:pt>
                <c:pt idx="10">
                  <c:v>855353000000</c:v>
                </c:pt>
              </c:numCache>
            </c:numRef>
          </c:val>
        </c:ser>
        <c:marker val="1"/>
        <c:axId val="104386944"/>
        <c:axId val="104388480"/>
      </c:lineChart>
      <c:catAx>
        <c:axId val="104386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600"/>
            </a:pPr>
            <a:endParaRPr lang="en-US"/>
          </a:p>
        </c:txPr>
        <c:crossAx val="104388480"/>
        <c:crosses val="autoZero"/>
        <c:auto val="1"/>
        <c:lblAlgn val="ctr"/>
        <c:lblOffset val="100"/>
        <c:tickLblSkip val="3"/>
      </c:catAx>
      <c:valAx>
        <c:axId val="104388480"/>
        <c:scaling>
          <c:orientation val="minMax"/>
          <c:max val="1300000000000"/>
          <c:min val="7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tickLblPos val="nextTo"/>
        <c:crossAx val="10438694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4.4767453949020528E-3"/>
                <c:y val="0.4288385102684005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$ Trillions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plotVisOnly val="1"/>
    <c:dispBlanksAs val="gap"/>
  </c:chart>
  <c:spPr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TARP-CPP Disbursement </a:t>
            </a:r>
          </a:p>
        </c:rich>
      </c:tx>
      <c:layout>
        <c:manualLayout>
          <c:xMode val="edge"/>
          <c:yMode val="edge"/>
          <c:x val="0.33039637499611163"/>
          <c:y val="2.0747520644055318E-2"/>
        </c:manualLayout>
      </c:layout>
    </c:title>
    <c:plotArea>
      <c:layout>
        <c:manualLayout>
          <c:layoutTarget val="inner"/>
          <c:xMode val="edge"/>
          <c:yMode val="edge"/>
          <c:x val="6.0593507589172153E-2"/>
          <c:y val="0.10488770200243525"/>
          <c:w val="0.71382336001489211"/>
          <c:h val="0.69261186779963013"/>
        </c:manualLayout>
      </c:layout>
      <c:barChart>
        <c:barDir val="col"/>
        <c:grouping val="clustered"/>
        <c:ser>
          <c:idx val="1"/>
          <c:order val="1"/>
          <c:tx>
            <c:v>No. of beneficiaries</c:v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cat>
            <c:numLit>
              <c:formatCode>General</c:formatCode>
              <c:ptCount val="9"/>
              <c:pt idx="0">
                <c:v>39722</c:v>
              </c:pt>
              <c:pt idx="1">
                <c:v>39753</c:v>
              </c:pt>
              <c:pt idx="2">
                <c:v>39783</c:v>
              </c:pt>
              <c:pt idx="3">
                <c:v>39814</c:v>
              </c:pt>
              <c:pt idx="4">
                <c:v>39845</c:v>
              </c:pt>
              <c:pt idx="5">
                <c:v>39873</c:v>
              </c:pt>
              <c:pt idx="6">
                <c:v>39904</c:v>
              </c:pt>
              <c:pt idx="7">
                <c:v>39934</c:v>
              </c:pt>
              <c:pt idx="8">
                <c:v>39965</c:v>
              </c:pt>
            </c:numLit>
          </c:cat>
          <c:val>
            <c:numRef>
              <c:f>'Figure 3 final data'!$C$2:$C$16</c:f>
              <c:numCache>
                <c:formatCode>General</c:formatCode>
                <c:ptCount val="15"/>
                <c:pt idx="0">
                  <c:v>8</c:v>
                </c:pt>
                <c:pt idx="1">
                  <c:v>52</c:v>
                </c:pt>
                <c:pt idx="2">
                  <c:v>214</c:v>
                </c:pt>
                <c:pt idx="3">
                  <c:v>362</c:v>
                </c:pt>
                <c:pt idx="4">
                  <c:v>470</c:v>
                </c:pt>
                <c:pt idx="5">
                  <c:v>535</c:v>
                </c:pt>
                <c:pt idx="6">
                  <c:v>568</c:v>
                </c:pt>
                <c:pt idx="7">
                  <c:v>616</c:v>
                </c:pt>
                <c:pt idx="8">
                  <c:v>652</c:v>
                </c:pt>
                <c:pt idx="9">
                  <c:v>666</c:v>
                </c:pt>
                <c:pt idx="10">
                  <c:v>675</c:v>
                </c:pt>
                <c:pt idx="11">
                  <c:v>689</c:v>
                </c:pt>
                <c:pt idx="12">
                  <c:v>695</c:v>
                </c:pt>
                <c:pt idx="13">
                  <c:v>702</c:v>
                </c:pt>
                <c:pt idx="14">
                  <c:v>739</c:v>
                </c:pt>
              </c:numCache>
            </c:numRef>
          </c:val>
        </c:ser>
        <c:gapWidth val="493"/>
        <c:overlap val="100"/>
        <c:axId val="104524032"/>
        <c:axId val="104522112"/>
      </c:barChart>
      <c:lineChart>
        <c:grouping val="standard"/>
        <c:ser>
          <c:idx val="0"/>
          <c:order val="0"/>
          <c:tx>
            <c:v>Disbursement</c:v>
          </c:tx>
          <c:spPr>
            <a:ln w="19050">
              <a:solidFill>
                <a:schemeClr val="tx1"/>
              </a:solidFill>
            </a:ln>
          </c:spPr>
          <c:marker>
            <c:symbol val="x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3 final data'!$A$2:$A$16</c:f>
              <c:numCache>
                <c:formatCode>[$-409]mmm\-yy;@</c:formatCode>
                <c:ptCount val="1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</c:numCache>
            </c:numRef>
          </c:cat>
          <c:val>
            <c:numRef>
              <c:f>'Figure 3 final data'!$B$2:$B$16</c:f>
              <c:numCache>
                <c:formatCode>#,##0</c:formatCode>
                <c:ptCount val="15"/>
                <c:pt idx="0">
                  <c:v>115000000000</c:v>
                </c:pt>
                <c:pt idx="1">
                  <c:v>151472000000</c:v>
                </c:pt>
                <c:pt idx="2">
                  <c:v>177544900000</c:v>
                </c:pt>
                <c:pt idx="3">
                  <c:v>195367500000</c:v>
                </c:pt>
                <c:pt idx="4">
                  <c:v>196798900000</c:v>
                </c:pt>
                <c:pt idx="5">
                  <c:v>198812100000</c:v>
                </c:pt>
                <c:pt idx="6">
                  <c:v>199052600000</c:v>
                </c:pt>
                <c:pt idx="7">
                  <c:v>199445300000</c:v>
                </c:pt>
                <c:pt idx="8">
                  <c:v>203235600000</c:v>
                </c:pt>
                <c:pt idx="9">
                  <c:v>204389300000</c:v>
                </c:pt>
                <c:pt idx="10">
                  <c:v>204519100000</c:v>
                </c:pt>
                <c:pt idx="11">
                  <c:v>204660100000</c:v>
                </c:pt>
                <c:pt idx="12">
                  <c:v>204718400000</c:v>
                </c:pt>
                <c:pt idx="13">
                  <c:v>204757200000</c:v>
                </c:pt>
                <c:pt idx="14">
                  <c:v>204937290000</c:v>
                </c:pt>
              </c:numCache>
            </c:numRef>
          </c:val>
        </c:ser>
        <c:ser>
          <c:idx val="2"/>
          <c:order val="2"/>
          <c:tx>
            <c:v>Disbursement net of repayments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'Figure 3 final data'!$A$2:$A$16</c:f>
              <c:numCache>
                <c:formatCode>[$-409]mmm\-yy;@</c:formatCode>
                <c:ptCount val="1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</c:numCache>
            </c:numRef>
          </c:cat>
          <c:val>
            <c:numRef>
              <c:f>'Figure 3 final data'!$D$2:$D$16</c:f>
              <c:numCache>
                <c:formatCode>0</c:formatCode>
                <c:ptCount val="15"/>
                <c:pt idx="0">
                  <c:v>115000000000</c:v>
                </c:pt>
                <c:pt idx="1">
                  <c:v>151472000000</c:v>
                </c:pt>
                <c:pt idx="2">
                  <c:v>177544900000</c:v>
                </c:pt>
                <c:pt idx="3">
                  <c:v>195367500000</c:v>
                </c:pt>
                <c:pt idx="4">
                  <c:v>196798900000</c:v>
                </c:pt>
                <c:pt idx="5">
                  <c:v>198459100000</c:v>
                </c:pt>
                <c:pt idx="6">
                  <c:v>197991200000</c:v>
                </c:pt>
                <c:pt idx="7">
                  <c:v>197648500000</c:v>
                </c:pt>
                <c:pt idx="8">
                  <c:v>133085800000</c:v>
                </c:pt>
                <c:pt idx="9">
                  <c:v>134191000000</c:v>
                </c:pt>
                <c:pt idx="10">
                  <c:v>134180800000</c:v>
                </c:pt>
                <c:pt idx="11">
                  <c:v>133917800000</c:v>
                </c:pt>
                <c:pt idx="12">
                  <c:v>133887700000</c:v>
                </c:pt>
                <c:pt idx="13">
                  <c:v>133697700000</c:v>
                </c:pt>
                <c:pt idx="14">
                  <c:v>83026790000</c:v>
                </c:pt>
              </c:numCache>
            </c:numRef>
          </c:val>
        </c:ser>
        <c:marker val="1"/>
        <c:axId val="104513536"/>
        <c:axId val="104515456"/>
      </c:lineChart>
      <c:dateAx>
        <c:axId val="104513536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4515456"/>
        <c:crosses val="autoZero"/>
        <c:auto val="1"/>
        <c:lblOffset val="100"/>
      </c:dateAx>
      <c:valAx>
        <c:axId val="104515456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 Billons</a:t>
                </a:r>
              </a:p>
            </c:rich>
          </c:tx>
          <c:layout>
            <c:manualLayout>
              <c:xMode val="edge"/>
              <c:yMode val="edge"/>
              <c:x val="1.9157179275548258E-2"/>
              <c:y val="1.1452794761822821E-2"/>
            </c:manualLayout>
          </c:layout>
        </c:title>
        <c:numFmt formatCode="#,##0" sourceLinked="1"/>
        <c:tickLblPos val="nextTo"/>
        <c:crossAx val="104513536"/>
        <c:crosses val="autoZero"/>
        <c:crossBetween val="between"/>
        <c:dispUnits>
          <c:builtInUnit val="billions"/>
        </c:dispUnits>
      </c:valAx>
      <c:valAx>
        <c:axId val="10452211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65966399485390004"/>
              <c:y val="1.5857447916307235E-2"/>
            </c:manualLayout>
          </c:layout>
        </c:title>
        <c:numFmt formatCode="General" sourceLinked="1"/>
        <c:tickLblPos val="nextTo"/>
        <c:crossAx val="104524032"/>
        <c:crosses val="max"/>
        <c:crossBetween val="between"/>
      </c:valAx>
      <c:catAx>
        <c:axId val="104524032"/>
        <c:scaling>
          <c:orientation val="minMax"/>
        </c:scaling>
        <c:delete val="1"/>
        <c:axPos val="b"/>
        <c:numFmt formatCode="General" sourceLinked="1"/>
        <c:tickLblPos val="none"/>
        <c:crossAx val="1045221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246411950465754"/>
          <c:y val="0.49195829367162547"/>
          <c:w val="0.16887839416008779"/>
          <c:h val="0.41530709597879317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Top 1%</a:t>
            </a:r>
            <a:r>
              <a:rPr lang="en-US" sz="1000" b="1" i="0" u="none" strike="noStrike" baseline="0"/>
              <a:t> Banks: Levels</a:t>
            </a:r>
            <a:endParaRPr lang="en-US" sz="1000"/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547"/>
          <c:w val="0.67508554051399683"/>
          <c:h val="0.51536085179471658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data'!$N$5:$N$54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3685120"/>
        <c:axId val="104748160"/>
      </c:barChart>
      <c:lineChart>
        <c:grouping val="standard"/>
        <c:ser>
          <c:idx val="2"/>
          <c:order val="0"/>
          <c:tx>
            <c:strRef>
              <c:f>'Figure 5 data'!$E$4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data'!$E$5:$E$54</c:f>
              <c:numCache>
                <c:formatCode>0.00E+00</c:formatCode>
                <c:ptCount val="50"/>
                <c:pt idx="0">
                  <c:v>1320000000000</c:v>
                </c:pt>
                <c:pt idx="1">
                  <c:v>1330000000000</c:v>
                </c:pt>
                <c:pt idx="2">
                  <c:v>1430000000000</c:v>
                </c:pt>
                <c:pt idx="3">
                  <c:v>1460000000000</c:v>
                </c:pt>
                <c:pt idx="4">
                  <c:v>1550000000000</c:v>
                </c:pt>
                <c:pt idx="5">
                  <c:v>1570000000000</c:v>
                </c:pt>
                <c:pt idx="6">
                  <c:v>1640000000000</c:v>
                </c:pt>
                <c:pt idx="7">
                  <c:v>1850000000000</c:v>
                </c:pt>
                <c:pt idx="8">
                  <c:v>1900000000000</c:v>
                </c:pt>
                <c:pt idx="9">
                  <c:v>2050000000000</c:v>
                </c:pt>
                <c:pt idx="10">
                  <c:v>2140000000000</c:v>
                </c:pt>
                <c:pt idx="11">
                  <c:v>2140000000000</c:v>
                </c:pt>
                <c:pt idx="12">
                  <c:v>2180000000000</c:v>
                </c:pt>
                <c:pt idx="13">
                  <c:v>2230000000000</c:v>
                </c:pt>
                <c:pt idx="14">
                  <c:v>2230000000000</c:v>
                </c:pt>
                <c:pt idx="15">
                  <c:v>2330000000000</c:v>
                </c:pt>
                <c:pt idx="16">
                  <c:v>2440000000000</c:v>
                </c:pt>
                <c:pt idx="17">
                  <c:v>2520000000000</c:v>
                </c:pt>
                <c:pt idx="18">
                  <c:v>2590000000000</c:v>
                </c:pt>
                <c:pt idx="19">
                  <c:v>2670000000000</c:v>
                </c:pt>
                <c:pt idx="20">
                  <c:v>2770000000000</c:v>
                </c:pt>
                <c:pt idx="21">
                  <c:v>2750000000000</c:v>
                </c:pt>
                <c:pt idx="22">
                  <c:v>2810000000000</c:v>
                </c:pt>
                <c:pt idx="23">
                  <c:v>2890000000000</c:v>
                </c:pt>
                <c:pt idx="24">
                  <c:v>2980000000000</c:v>
                </c:pt>
                <c:pt idx="25">
                  <c:v>3210000000000</c:v>
                </c:pt>
                <c:pt idx="26">
                  <c:v>3430000000000</c:v>
                </c:pt>
                <c:pt idx="27">
                  <c:v>3510000000000</c:v>
                </c:pt>
                <c:pt idx="28">
                  <c:v>3720000000000</c:v>
                </c:pt>
                <c:pt idx="29">
                  <c:v>3920000000000</c:v>
                </c:pt>
                <c:pt idx="30">
                  <c:v>4280000000000</c:v>
                </c:pt>
                <c:pt idx="31">
                  <c:v>4270000000000</c:v>
                </c:pt>
                <c:pt idx="32">
                  <c:v>4400000000000</c:v>
                </c:pt>
                <c:pt idx="33">
                  <c:v>4550000000000</c:v>
                </c:pt>
                <c:pt idx="34">
                  <c:v>4570000000000</c:v>
                </c:pt>
                <c:pt idx="35">
                  <c:v>4690000000000</c:v>
                </c:pt>
                <c:pt idx="36">
                  <c:v>4530000000000</c:v>
                </c:pt>
                <c:pt idx="37">
                  <c:v>4680000000000</c:v>
                </c:pt>
                <c:pt idx="38">
                  <c:v>4870000000000</c:v>
                </c:pt>
                <c:pt idx="39">
                  <c:v>5130000000000</c:v>
                </c:pt>
                <c:pt idx="40">
                  <c:v>5140000000000</c:v>
                </c:pt>
                <c:pt idx="41">
                  <c:v>5110000000000</c:v>
                </c:pt>
                <c:pt idx="42">
                  <c:v>5390000000000</c:v>
                </c:pt>
                <c:pt idx="43">
                  <c:v>5270000000000</c:v>
                </c:pt>
                <c:pt idx="44">
                  <c:v>5110000000000</c:v>
                </c:pt>
                <c:pt idx="45">
                  <c:v>4950000000000</c:v>
                </c:pt>
                <c:pt idx="46">
                  <c:v>4870000000000</c:v>
                </c:pt>
                <c:pt idx="47">
                  <c:v>4760000000000</c:v>
                </c:pt>
              </c:numCache>
            </c:numRef>
          </c:val>
        </c:ser>
        <c:marker val="1"/>
        <c:axId val="103685120"/>
        <c:axId val="104748160"/>
      </c:lineChart>
      <c:catAx>
        <c:axId val="1036851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4748160"/>
        <c:crosses val="autoZero"/>
        <c:auto val="1"/>
        <c:lblAlgn val="ctr"/>
        <c:lblOffset val="100"/>
      </c:catAx>
      <c:valAx>
        <c:axId val="104748160"/>
        <c:scaling>
          <c:orientation val="minMax"/>
          <c:max val="10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368512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5.6077972904410734E-3"/>
                <c:y val="0.56156022176181042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323642580391075"/>
          <c:y val="3.2153551458926292E-3"/>
          <c:w val="0.1967635741960827"/>
          <c:h val="0.9110043229890381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Bottom 75%</a:t>
            </a:r>
            <a:r>
              <a:rPr lang="en-US" sz="1000" b="1" i="0" u="none" strike="noStrike" baseline="0"/>
              <a:t> Banks: Levels</a:t>
            </a:r>
            <a:endParaRPr lang="en-US" sz="1000"/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547"/>
          <c:w val="0.67508554051399683"/>
          <c:h val="0.49911403913336388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data'!$N$5:$N$54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4773504"/>
        <c:axId val="104783872"/>
      </c:barChart>
      <c:lineChart>
        <c:grouping val="standard"/>
        <c:ser>
          <c:idx val="2"/>
          <c:order val="0"/>
          <c:tx>
            <c:strRef>
              <c:f>'Figure 5 data'!$K$4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data'!$K$5:$K$54</c:f>
              <c:numCache>
                <c:formatCode>0.00E+00</c:formatCode>
                <c:ptCount val="50"/>
                <c:pt idx="0">
                  <c:v>235000000000</c:v>
                </c:pt>
                <c:pt idx="1">
                  <c:v>239000000000</c:v>
                </c:pt>
                <c:pt idx="2">
                  <c:v>241000000000</c:v>
                </c:pt>
                <c:pt idx="3">
                  <c:v>242000000000</c:v>
                </c:pt>
                <c:pt idx="4">
                  <c:v>240000000000</c:v>
                </c:pt>
                <c:pt idx="5">
                  <c:v>240000000000</c:v>
                </c:pt>
                <c:pt idx="6">
                  <c:v>262000000000</c:v>
                </c:pt>
                <c:pt idx="7">
                  <c:v>264000000000</c:v>
                </c:pt>
                <c:pt idx="8">
                  <c:v>268000000000</c:v>
                </c:pt>
                <c:pt idx="9">
                  <c:v>278000000000</c:v>
                </c:pt>
                <c:pt idx="10">
                  <c:v>287000000000</c:v>
                </c:pt>
                <c:pt idx="11">
                  <c:v>291000000000</c:v>
                </c:pt>
                <c:pt idx="12">
                  <c:v>289000000000</c:v>
                </c:pt>
                <c:pt idx="13">
                  <c:v>295000000000</c:v>
                </c:pt>
                <c:pt idx="14">
                  <c:v>296000000000</c:v>
                </c:pt>
                <c:pt idx="15">
                  <c:v>296000000000</c:v>
                </c:pt>
                <c:pt idx="16">
                  <c:v>315000000000</c:v>
                </c:pt>
                <c:pt idx="17">
                  <c:v>315000000000</c:v>
                </c:pt>
                <c:pt idx="18">
                  <c:v>318000000000</c:v>
                </c:pt>
                <c:pt idx="19">
                  <c:v>318000000000</c:v>
                </c:pt>
                <c:pt idx="20">
                  <c:v>327000000000</c:v>
                </c:pt>
                <c:pt idx="21">
                  <c:v>331000000000</c:v>
                </c:pt>
                <c:pt idx="22">
                  <c:v>329000000000</c:v>
                </c:pt>
                <c:pt idx="23">
                  <c:v>331000000000</c:v>
                </c:pt>
                <c:pt idx="24">
                  <c:v>328000000000</c:v>
                </c:pt>
                <c:pt idx="25">
                  <c:v>337000000000</c:v>
                </c:pt>
                <c:pt idx="26">
                  <c:v>372000000000</c:v>
                </c:pt>
                <c:pt idx="27">
                  <c:v>373000000000</c:v>
                </c:pt>
                <c:pt idx="28">
                  <c:v>376000000000</c:v>
                </c:pt>
                <c:pt idx="29">
                  <c:v>384000000000</c:v>
                </c:pt>
                <c:pt idx="30">
                  <c:v>405000000000</c:v>
                </c:pt>
                <c:pt idx="31">
                  <c:v>408000000000</c:v>
                </c:pt>
                <c:pt idx="32">
                  <c:v>412000000000</c:v>
                </c:pt>
                <c:pt idx="33">
                  <c:v>419000000000</c:v>
                </c:pt>
                <c:pt idx="34">
                  <c:v>428000000000</c:v>
                </c:pt>
                <c:pt idx="35">
                  <c:v>432000000000</c:v>
                </c:pt>
                <c:pt idx="36">
                  <c:v>410000000000</c:v>
                </c:pt>
                <c:pt idx="37">
                  <c:v>423000000000</c:v>
                </c:pt>
                <c:pt idx="38">
                  <c:v>434000000000</c:v>
                </c:pt>
                <c:pt idx="39">
                  <c:v>444000000000</c:v>
                </c:pt>
                <c:pt idx="40">
                  <c:v>453000000000</c:v>
                </c:pt>
                <c:pt idx="41">
                  <c:v>469000000000</c:v>
                </c:pt>
                <c:pt idx="42">
                  <c:v>482000000000</c:v>
                </c:pt>
                <c:pt idx="43">
                  <c:v>494000000000</c:v>
                </c:pt>
                <c:pt idx="44">
                  <c:v>495000000000</c:v>
                </c:pt>
                <c:pt idx="45">
                  <c:v>497000000000</c:v>
                </c:pt>
                <c:pt idx="46">
                  <c:v>501000000000</c:v>
                </c:pt>
                <c:pt idx="47">
                  <c:v>496000000000</c:v>
                </c:pt>
                <c:pt idx="48">
                  <c:v>495000000000</c:v>
                </c:pt>
                <c:pt idx="49">
                  <c:v>493000000000</c:v>
                </c:pt>
              </c:numCache>
            </c:numRef>
          </c:val>
        </c:ser>
        <c:marker val="1"/>
        <c:axId val="104773504"/>
        <c:axId val="104783872"/>
      </c:lineChart>
      <c:catAx>
        <c:axId val="1047735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4783872"/>
        <c:crosses val="autoZero"/>
        <c:auto val="1"/>
        <c:lblAlgn val="ctr"/>
        <c:lblOffset val="100"/>
      </c:catAx>
      <c:valAx>
        <c:axId val="104783872"/>
        <c:scaling>
          <c:orientation val="minMax"/>
          <c:max val="1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tickLblPos val="nextTo"/>
        <c:crossAx val="104773504"/>
        <c:crosses val="autoZero"/>
        <c:crossBetween val="between"/>
        <c:majorUnit val="500000000000"/>
        <c:dispUnits>
          <c:builtInUnit val="trillions"/>
          <c:dispUnitsLbl>
            <c:layout>
              <c:manualLayout>
                <c:xMode val="edge"/>
                <c:yMode val="edge"/>
                <c:x val="2.3017428113489835E-3"/>
                <c:y val="0.54534806979650552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323642580391075"/>
          <c:y val="3.2153551458926292E-3"/>
          <c:w val="0.1967635741960827"/>
          <c:h val="0.9032639407963370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/>
              <a:t>Top 25% Banks: Levels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00"/>
          </a:p>
        </c:rich>
      </c:tx>
      <c:layout>
        <c:manualLayout>
          <c:xMode val="edge"/>
          <c:yMode val="edge"/>
          <c:x val="1.4194654239648867E-4"/>
          <c:y val="9.15636497543422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00043744532002"/>
          <c:y val="0.18112938088621558"/>
          <c:w val="0.67508554051399705"/>
          <c:h val="0.48228282126499522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data'!$N$5:$N$54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E+00">
                  <c:v>100</c:v>
                </c:pt>
                <c:pt idx="13" formatCode="0.00E+00">
                  <c:v>100</c:v>
                </c:pt>
                <c:pt idx="14" formatCode="0.00E+00">
                  <c:v>100</c:v>
                </c:pt>
                <c:pt idx="15" formatCode="0.00E+00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150</c:v>
                </c:pt>
                <c:pt idx="40" formatCode="0.00E+00">
                  <c:v>150</c:v>
                </c:pt>
                <c:pt idx="41" formatCode="0.00E+00">
                  <c:v>150</c:v>
                </c:pt>
                <c:pt idx="42" formatCode="0.00E+00">
                  <c:v>150</c:v>
                </c:pt>
                <c:pt idx="43" formatCode="0.00E+00">
                  <c:v>150</c:v>
                </c:pt>
                <c:pt idx="44" formatCode="0.00E+00">
                  <c:v>150</c:v>
                </c:pt>
                <c:pt idx="45" formatCode="0.00E+00">
                  <c:v>150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</c:numCache>
            </c:numRef>
          </c:val>
        </c:ser>
        <c:gapWidth val="0"/>
        <c:overlap val="100"/>
        <c:axId val="104952960"/>
        <c:axId val="104954880"/>
      </c:barChart>
      <c:lineChart>
        <c:grouping val="standard"/>
        <c:ser>
          <c:idx val="2"/>
          <c:order val="0"/>
          <c:tx>
            <c:strRef>
              <c:f>'Figure 5 data'!$H$4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data'!$A$5:$A$51</c:f>
              <c:strCache>
                <c:ptCount val="47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</c:strCache>
            </c:strRef>
          </c:cat>
          <c:val>
            <c:numRef>
              <c:f>'Figure 5 data'!$H$5:$H$54</c:f>
              <c:numCache>
                <c:formatCode>0.00E+00</c:formatCode>
                <c:ptCount val="50"/>
                <c:pt idx="0" formatCode="General">
                  <c:v>2000000000000</c:v>
                </c:pt>
                <c:pt idx="1">
                  <c:v>2020000000000</c:v>
                </c:pt>
                <c:pt idx="2">
                  <c:v>2140000000000</c:v>
                </c:pt>
                <c:pt idx="3">
                  <c:v>2190000000000</c:v>
                </c:pt>
                <c:pt idx="4">
                  <c:v>2280000000000</c:v>
                </c:pt>
                <c:pt idx="5">
                  <c:v>2330000000000</c:v>
                </c:pt>
                <c:pt idx="6">
                  <c:v>2490000000000</c:v>
                </c:pt>
                <c:pt idx="7">
                  <c:v>2720000000000</c:v>
                </c:pt>
                <c:pt idx="8">
                  <c:v>2780000000000</c:v>
                </c:pt>
                <c:pt idx="9">
                  <c:v>2950000000000</c:v>
                </c:pt>
                <c:pt idx="10">
                  <c:v>3100000000000</c:v>
                </c:pt>
                <c:pt idx="11">
                  <c:v>3110000000000</c:v>
                </c:pt>
                <c:pt idx="12">
                  <c:v>3150000000000</c:v>
                </c:pt>
                <c:pt idx="13">
                  <c:v>3180000000000</c:v>
                </c:pt>
                <c:pt idx="14">
                  <c:v>3190000000000</c:v>
                </c:pt>
                <c:pt idx="15">
                  <c:v>3290000000000</c:v>
                </c:pt>
                <c:pt idx="16">
                  <c:v>3500000000000</c:v>
                </c:pt>
                <c:pt idx="17">
                  <c:v>3600000000000</c:v>
                </c:pt>
                <c:pt idx="18">
                  <c:v>3650000000000</c:v>
                </c:pt>
                <c:pt idx="19">
                  <c:v>3740000000000</c:v>
                </c:pt>
                <c:pt idx="20">
                  <c:v>3900000000000</c:v>
                </c:pt>
                <c:pt idx="21">
                  <c:v>3890000000000</c:v>
                </c:pt>
                <c:pt idx="22">
                  <c:v>3960000000000</c:v>
                </c:pt>
                <c:pt idx="23">
                  <c:v>4030000000000</c:v>
                </c:pt>
                <c:pt idx="24">
                  <c:v>4150000000000</c:v>
                </c:pt>
                <c:pt idx="25">
                  <c:v>4410000000000</c:v>
                </c:pt>
                <c:pt idx="26">
                  <c:v>4800000000000</c:v>
                </c:pt>
                <c:pt idx="27">
                  <c:v>4920000000000</c:v>
                </c:pt>
                <c:pt idx="28">
                  <c:v>5130000000000</c:v>
                </c:pt>
                <c:pt idx="29">
                  <c:v>5400000000000</c:v>
                </c:pt>
                <c:pt idx="30">
                  <c:v>5880000000000</c:v>
                </c:pt>
                <c:pt idx="31">
                  <c:v>5880000000000</c:v>
                </c:pt>
                <c:pt idx="32">
                  <c:v>6040000000000</c:v>
                </c:pt>
                <c:pt idx="33">
                  <c:v>6220000000000</c:v>
                </c:pt>
                <c:pt idx="34">
                  <c:v>6280000000000</c:v>
                </c:pt>
                <c:pt idx="35">
                  <c:v>6430000000000</c:v>
                </c:pt>
                <c:pt idx="36">
                  <c:v>6160000000000</c:v>
                </c:pt>
                <c:pt idx="37">
                  <c:v>6340000000000</c:v>
                </c:pt>
                <c:pt idx="38">
                  <c:v>6550000000000</c:v>
                </c:pt>
                <c:pt idx="39">
                  <c:v>6860000000000</c:v>
                </c:pt>
                <c:pt idx="40">
                  <c:v>6850000000000</c:v>
                </c:pt>
                <c:pt idx="41">
                  <c:v>6850000000000</c:v>
                </c:pt>
                <c:pt idx="42">
                  <c:v>7160000000000</c:v>
                </c:pt>
                <c:pt idx="43">
                  <c:v>7060000000000</c:v>
                </c:pt>
                <c:pt idx="44">
                  <c:v>6890000000000</c:v>
                </c:pt>
                <c:pt idx="45">
                  <c:v>6700000000000</c:v>
                </c:pt>
                <c:pt idx="46">
                  <c:v>6580000000000</c:v>
                </c:pt>
                <c:pt idx="47">
                  <c:v>6420000000000</c:v>
                </c:pt>
              </c:numCache>
            </c:numRef>
          </c:val>
        </c:ser>
        <c:marker val="1"/>
        <c:axId val="104952960"/>
        <c:axId val="104954880"/>
      </c:lineChart>
      <c:catAx>
        <c:axId val="104952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04954880"/>
        <c:crosses val="autoZero"/>
        <c:auto val="1"/>
        <c:lblAlgn val="ctr"/>
        <c:lblOffset val="100"/>
      </c:catAx>
      <c:valAx>
        <c:axId val="104954880"/>
        <c:scaling>
          <c:orientation val="minMax"/>
          <c:max val="100000000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495296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2.3017428113489835E-3"/>
                <c:y val="0.56156018581002232"/>
              </c:manualLayout>
            </c:layout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323642580391041"/>
          <c:y val="3.2153551458926292E-3"/>
          <c:w val="0.1967635741960827"/>
          <c:h val="0.943684061551129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2088558374694"/>
          <c:y val="0.1729594462456899"/>
          <c:w val="0.61784478709040924"/>
          <c:h val="0.49045275590551496"/>
        </c:manualLayout>
      </c:layout>
      <c:barChart>
        <c:barDir val="col"/>
        <c:grouping val="clustered"/>
        <c:ser>
          <c:idx val="4"/>
          <c:order val="1"/>
          <c:spPr>
            <a:solidFill>
              <a:schemeClr val="bg1">
                <a:lumMod val="85000"/>
              </a:schemeClr>
            </a:solidFill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data'!$N$47:$N$54</c:f>
              <c:numCache>
                <c:formatCode>0.00E+00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ysClr val="window" lastClr="FFFFFF">
                <a:lumMod val="85000"/>
              </a:sysClr>
            </a:solidFill>
            <a:ln>
              <a:solidFill>
                <a:sysClr val="window" lastClr="FFFFFF">
                  <a:lumMod val="85000"/>
                </a:sysClr>
              </a:solidFill>
            </a:ln>
          </c:spP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data'!$O$47:$O$54</c:f>
              <c:numCache>
                <c:formatCode>0</c:formatCode>
                <c:ptCount val="8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overlap val="100"/>
        <c:axId val="104998016"/>
        <c:axId val="104999936"/>
      </c:barChart>
      <c:lineChart>
        <c:grouping val="standard"/>
        <c:ser>
          <c:idx val="2"/>
          <c:order val="0"/>
          <c:tx>
            <c:strRef>
              <c:f>'Figure 5 data'!$C$4</c:f>
              <c:strCache>
                <c:ptCount val="1"/>
                <c:pt idx="0">
                  <c:v>All DIs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'Figure 5 data'!$A$47:$A$54</c:f>
              <c:strCache>
                <c:ptCount val="8"/>
                <c:pt idx="0">
                  <c:v>2008Q3</c:v>
                </c:pt>
                <c:pt idx="1">
                  <c:v>2008Q4</c:v>
                </c:pt>
                <c:pt idx="2">
                  <c:v>2009Q1</c:v>
                </c:pt>
                <c:pt idx="3">
                  <c:v>2009Q2</c:v>
                </c:pt>
                <c:pt idx="4">
                  <c:v>2009Q3</c:v>
                </c:pt>
                <c:pt idx="5">
                  <c:v>2009Q4</c:v>
                </c:pt>
                <c:pt idx="6">
                  <c:v>2010Q1</c:v>
                </c:pt>
                <c:pt idx="7">
                  <c:v>2010Q2</c:v>
                </c:pt>
              </c:strCache>
            </c:strRef>
          </c:cat>
          <c:val>
            <c:numRef>
              <c:f>'Figure 5 data'!$C$47:$C$54</c:f>
              <c:numCache>
                <c:formatCode>0.00</c:formatCode>
                <c:ptCount val="8"/>
                <c:pt idx="0">
                  <c:v>1.0727056019070322</c:v>
                </c:pt>
                <c:pt idx="1">
                  <c:v>-3.1839622641509435</c:v>
                </c:pt>
                <c:pt idx="2">
                  <c:v>0.1218026796589525</c:v>
                </c:pt>
                <c:pt idx="3">
                  <c:v>-3.1630170316301705</c:v>
                </c:pt>
                <c:pt idx="4">
                  <c:v>-2.7638190954773871</c:v>
                </c:pt>
                <c:pt idx="5">
                  <c:v>-2.9715762273901807</c:v>
                </c:pt>
              </c:numCache>
            </c:numRef>
          </c:val>
        </c:ser>
        <c:marker val="1"/>
        <c:axId val="104998016"/>
        <c:axId val="104999936"/>
      </c:lineChart>
      <c:catAx>
        <c:axId val="104998016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04999936"/>
        <c:crosses val="autoZero"/>
        <c:auto val="1"/>
        <c:lblAlgn val="ctr"/>
        <c:lblOffset val="100"/>
      </c:catAx>
      <c:valAx>
        <c:axId val="104999936"/>
        <c:scaling>
          <c:orientation val="minMax"/>
          <c:max val="10"/>
          <c:min val="-2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crossAx val="1049980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776148</xdr:colOff>
      <xdr:row>13</xdr:row>
      <xdr:rowOff>130837</xdr:rowOff>
    </xdr:from>
    <xdr:to>
      <xdr:col>1</xdr:col>
      <xdr:colOff>842091</xdr:colOff>
      <xdr:row>23</xdr:row>
      <xdr:rowOff>53821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783476</xdr:colOff>
      <xdr:row>3</xdr:row>
      <xdr:rowOff>145677</xdr:rowOff>
    </xdr:from>
    <xdr:to>
      <xdr:col>1</xdr:col>
      <xdr:colOff>2651842</xdr:colOff>
      <xdr:row>13</xdr:row>
      <xdr:rowOff>72969</xdr:rowOff>
    </xdr:to>
    <xdr:graphicFrame macro="">
      <xdr:nvGraphicFramePr>
        <xdr:cNvPr id="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768821</xdr:colOff>
      <xdr:row>3</xdr:row>
      <xdr:rowOff>145678</xdr:rowOff>
    </xdr:from>
    <xdr:to>
      <xdr:col>1</xdr:col>
      <xdr:colOff>809642</xdr:colOff>
      <xdr:row>13</xdr:row>
      <xdr:rowOff>72970</xdr:rowOff>
    </xdr:to>
    <xdr:graphicFrame macro="">
      <xdr:nvGraphicFramePr>
        <xdr:cNvPr id="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768822</xdr:colOff>
      <xdr:row>13</xdr:row>
      <xdr:rowOff>113353</xdr:rowOff>
    </xdr:from>
    <xdr:to>
      <xdr:col>1</xdr:col>
      <xdr:colOff>2644515</xdr:colOff>
      <xdr:row>23</xdr:row>
      <xdr:rowOff>36337</xdr:rowOff>
    </xdr:to>
    <xdr:graphicFrame macro="">
      <xdr:nvGraphicFramePr>
        <xdr:cNvPr id="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0.13725</cdr:y>
    </cdr:to>
    <cdr:sp macro="" textlink="">
      <cdr:nvSpPr>
        <cdr:cNvPr id="2" name="TextBox 49"/>
        <cdr:cNvSpPr txBox="1"/>
      </cdr:nvSpPr>
      <cdr:spPr>
        <a:xfrm xmlns:a="http://schemas.openxmlformats.org/drawingml/2006/main">
          <a:off x="0" y="0"/>
          <a:ext cx="1432889" cy="20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(2008:Q3-Q)</a:t>
          </a:r>
          <a:endParaRPr lang="en-US" sz="8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0.13666</cdr:y>
    </cdr:to>
    <cdr:sp macro="" textlink="">
      <cdr:nvSpPr>
        <cdr:cNvPr id="3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(2008:Q3-Q)</a:t>
          </a:r>
          <a:endParaRPr lang="en-US" sz="8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0.13646</cdr:y>
    </cdr:to>
    <cdr:sp macro="" textlink="">
      <cdr:nvSpPr>
        <cdr:cNvPr id="3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(2008:Q3-Q)</a:t>
          </a:r>
          <a:endParaRPr lang="en-US" sz="8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0.84923</cdr:x>
      <cdr:y>0.13646</cdr:y>
    </cdr:to>
    <cdr:sp macro="" textlink="">
      <cdr:nvSpPr>
        <cdr:cNvPr id="3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(2008:Q3-Q)</a:t>
          </a:r>
          <a:endParaRPr lang="en-US" sz="8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370909</xdr:colOff>
      <xdr:row>9</xdr:row>
      <xdr:rowOff>98548</xdr:rowOff>
    </xdr:from>
    <xdr:to>
      <xdr:col>9</xdr:col>
      <xdr:colOff>62106</xdr:colOff>
      <xdr:row>17</xdr:row>
      <xdr:rowOff>64995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359352</xdr:colOff>
      <xdr:row>1</xdr:row>
      <xdr:rowOff>123825</xdr:rowOff>
    </xdr:from>
    <xdr:to>
      <xdr:col>9</xdr:col>
      <xdr:colOff>50549</xdr:colOff>
      <xdr:row>9</xdr:row>
      <xdr:rowOff>96675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17</xdr:row>
      <xdr:rowOff>51361</xdr:rowOff>
    </xdr:from>
    <xdr:to>
      <xdr:col>9</xdr:col>
      <xdr:colOff>53147</xdr:colOff>
      <xdr:row>25</xdr:row>
      <xdr:rowOff>24210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352425</xdr:colOff>
      <xdr:row>25</xdr:row>
      <xdr:rowOff>80704</xdr:rowOff>
    </xdr:from>
    <xdr:to>
      <xdr:col>9</xdr:col>
      <xdr:colOff>43622</xdr:colOff>
      <xdr:row>33</xdr:row>
      <xdr:rowOff>53553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26058</xdr:colOff>
      <xdr:row>1</xdr:row>
      <xdr:rowOff>154574</xdr:rowOff>
    </xdr:from>
    <xdr:to>
      <xdr:col>12</xdr:col>
      <xdr:colOff>208938</xdr:colOff>
      <xdr:row>9</xdr:row>
      <xdr:rowOff>127424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25401</xdr:colOff>
      <xdr:row>17</xdr:row>
      <xdr:rowOff>40293</xdr:rowOff>
    </xdr:from>
    <xdr:to>
      <xdr:col>12</xdr:col>
      <xdr:colOff>208281</xdr:colOff>
      <xdr:row>25</xdr:row>
      <xdr:rowOff>6739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32652</xdr:colOff>
      <xdr:row>25</xdr:row>
      <xdr:rowOff>86747</xdr:rowOff>
    </xdr:from>
    <xdr:to>
      <xdr:col>12</xdr:col>
      <xdr:colOff>215532</xdr:colOff>
      <xdr:row>33</xdr:row>
      <xdr:rowOff>59596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212115</xdr:colOff>
      <xdr:row>1</xdr:row>
      <xdr:rowOff>157544</xdr:rowOff>
    </xdr:from>
    <xdr:to>
      <xdr:col>15</xdr:col>
      <xdr:colOff>394995</xdr:colOff>
      <xdr:row>9</xdr:row>
      <xdr:rowOff>130394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231047</xdr:colOff>
      <xdr:row>9</xdr:row>
      <xdr:rowOff>140735</xdr:rowOff>
    </xdr:from>
    <xdr:to>
      <xdr:col>15</xdr:col>
      <xdr:colOff>413927</xdr:colOff>
      <xdr:row>17</xdr:row>
      <xdr:rowOff>107182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57231</xdr:colOff>
      <xdr:row>9</xdr:row>
      <xdr:rowOff>147939</xdr:rowOff>
    </xdr:from>
    <xdr:to>
      <xdr:col>12</xdr:col>
      <xdr:colOff>240111</xdr:colOff>
      <xdr:row>17</xdr:row>
      <xdr:rowOff>120789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201467</xdr:colOff>
      <xdr:row>17</xdr:row>
      <xdr:rowOff>103915</xdr:rowOff>
    </xdr:from>
    <xdr:to>
      <xdr:col>15</xdr:col>
      <xdr:colOff>384347</xdr:colOff>
      <xdr:row>25</xdr:row>
      <xdr:rowOff>76764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194141</xdr:colOff>
      <xdr:row>25</xdr:row>
      <xdr:rowOff>76640</xdr:rowOff>
    </xdr:from>
    <xdr:to>
      <xdr:col>15</xdr:col>
      <xdr:colOff>377021</xdr:colOff>
      <xdr:row>33</xdr:row>
      <xdr:rowOff>45180</xdr:rowOff>
    </xdr:to>
    <xdr:graphicFrame macro="">
      <xdr:nvGraphicFramePr>
        <xdr:cNvPr id="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84283</xdr:colOff>
      <xdr:row>10</xdr:row>
      <xdr:rowOff>17483</xdr:rowOff>
    </xdr:from>
    <xdr:to>
      <xdr:col>8</xdr:col>
      <xdr:colOff>70276</xdr:colOff>
      <xdr:row>17</xdr:row>
      <xdr:rowOff>38291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</xdr:row>
      <xdr:rowOff>123825</xdr:rowOff>
    </xdr:from>
    <xdr:to>
      <xdr:col>8</xdr:col>
      <xdr:colOff>34979</xdr:colOff>
      <xdr:row>9</xdr:row>
      <xdr:rowOff>97476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103296</xdr:colOff>
      <xdr:row>25</xdr:row>
      <xdr:rowOff>129427</xdr:rowOff>
    </xdr:from>
    <xdr:to>
      <xdr:col>8</xdr:col>
      <xdr:colOff>143994</xdr:colOff>
      <xdr:row>33</xdr:row>
      <xdr:rowOff>103076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96653</xdr:colOff>
      <xdr:row>17</xdr:row>
      <xdr:rowOff>104603</xdr:rowOff>
    </xdr:from>
    <xdr:to>
      <xdr:col>8</xdr:col>
      <xdr:colOff>82646</xdr:colOff>
      <xdr:row>25</xdr:row>
      <xdr:rowOff>96103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108614</xdr:colOff>
      <xdr:row>9</xdr:row>
      <xdr:rowOff>183646</xdr:rowOff>
    </xdr:from>
    <xdr:to>
      <xdr:col>14</xdr:col>
      <xdr:colOff>34095</xdr:colOff>
      <xdr:row>17</xdr:row>
      <xdr:rowOff>158998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41940</xdr:colOff>
      <xdr:row>1</xdr:row>
      <xdr:rowOff>172812</xdr:rowOff>
    </xdr:from>
    <xdr:to>
      <xdr:col>14</xdr:col>
      <xdr:colOff>80360</xdr:colOff>
      <xdr:row>9</xdr:row>
      <xdr:rowOff>162608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108614</xdr:colOff>
      <xdr:row>17</xdr:row>
      <xdr:rowOff>75530</xdr:rowOff>
    </xdr:from>
    <xdr:to>
      <xdr:col>14</xdr:col>
      <xdr:colOff>147342</xdr:colOff>
      <xdr:row>25</xdr:row>
      <xdr:rowOff>60625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0.32851</cdr:x>
      <cdr:y>0.13599</cdr:y>
    </cdr:from>
    <cdr:to>
      <cdr:x>0.56406</cdr:x>
      <cdr:y>0.28378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6940" y="184177"/>
          <a:ext cx="858248" cy="200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 All DI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0.35096</cdr:x>
      <cdr:y>0.18428</cdr:y>
    </cdr:from>
    <cdr:to>
      <cdr:x>0.5763</cdr:x>
      <cdr:y>0.32236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89253" y="275987"/>
          <a:ext cx="827793" cy="206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All</a:t>
          </a:r>
          <a:r>
            <a:rPr lang="en-US" sz="1000" baseline="0"/>
            <a:t> DI</a:t>
          </a:r>
          <a:endParaRPr lang="en-US" sz="10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0.36823</cdr:x>
      <cdr:y>0.15958</cdr:y>
    </cdr:from>
    <cdr:to>
      <cdr:x>0.59342</cdr:x>
      <cdr:y>0.30368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61817" y="238994"/>
          <a:ext cx="832819" cy="21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All</a:t>
          </a:r>
          <a:r>
            <a:rPr lang="en-US" sz="1000" baseline="0"/>
            <a:t> DI</a:t>
          </a:r>
          <a:endParaRPr lang="en-US" sz="10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0.34035</cdr:x>
      <cdr:y>0.17296</cdr:y>
    </cdr:from>
    <cdr:to>
      <cdr:x>0.5759</cdr:x>
      <cdr:y>0.32075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40095" y="262114"/>
          <a:ext cx="858248" cy="223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 All DI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0.789</cdr:x>
      <cdr:y>0.27687</cdr:y>
    </cdr:from>
    <cdr:to>
      <cdr:x>0.98914</cdr:x>
      <cdr:y>0.8726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04846" y="4249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0.39739</cdr:x>
      <cdr:y>0.15489</cdr:y>
    </cdr:from>
    <cdr:to>
      <cdr:x>0.6145</cdr:x>
      <cdr:y>0.29824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23885" y="232228"/>
          <a:ext cx="777923" cy="214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All</a:t>
          </a:r>
          <a:r>
            <a:rPr lang="en-US" sz="1000" baseline="0"/>
            <a:t> DI</a:t>
          </a:r>
          <a:endParaRPr lang="en-US" sz="10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0.36063</cdr:x>
      <cdr:y>0.16928</cdr:y>
    </cdr:from>
    <cdr:to>
      <cdr:x>0.5731</cdr:x>
      <cdr:y>0.31103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32884" y="256248"/>
          <a:ext cx="785293" cy="214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All</a:t>
          </a:r>
          <a:r>
            <a:rPr lang="en-US" sz="1000" baseline="0"/>
            <a:t> DI</a:t>
          </a:r>
          <a:endParaRPr lang="en-US" sz="10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0.37027</cdr:x>
      <cdr:y>0.11642</cdr:y>
    </cdr:from>
    <cdr:to>
      <cdr:x>0.59644</cdr:x>
      <cdr:y>0.26678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68629" y="175689"/>
          <a:ext cx="835998" cy="226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All</a:t>
          </a:r>
          <a:r>
            <a:rPr lang="en-US" sz="1000" baseline="0"/>
            <a:t> DI</a:t>
          </a:r>
          <a:endParaRPr lang="en-US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</xdr:row>
      <xdr:rowOff>47625</xdr:rowOff>
    </xdr:from>
    <xdr:to>
      <xdr:col>14</xdr:col>
      <xdr:colOff>87128</xdr:colOff>
      <xdr:row>22</xdr:row>
      <xdr:rowOff>100853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0.62207</cdr:x>
      <cdr:y>0.02975</cdr:y>
    </cdr:from>
    <cdr:to>
      <cdr:x>0.7627</cdr:x>
      <cdr:y>0.08467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8858" y="109258"/>
          <a:ext cx="1075765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0.72901</cdr:x>
      <cdr:y>0.0145</cdr:y>
    </cdr:from>
    <cdr:to>
      <cdr:x>0.88776</cdr:x>
      <cdr:y>0.08818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76910" y="53255"/>
          <a:ext cx="1214415" cy="270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No. of Institutions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9</xdr:row>
      <xdr:rowOff>77482</xdr:rowOff>
    </xdr:from>
    <xdr:to>
      <xdr:col>9</xdr:col>
      <xdr:colOff>24572</xdr:colOff>
      <xdr:row>17</xdr:row>
      <xdr:rowOff>50332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24</xdr:row>
      <xdr:rowOff>171131</xdr:rowOff>
    </xdr:from>
    <xdr:to>
      <xdr:col>9</xdr:col>
      <xdr:colOff>24572</xdr:colOff>
      <xdr:row>32</xdr:row>
      <xdr:rowOff>143980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17</xdr:row>
      <xdr:rowOff>39222</xdr:rowOff>
    </xdr:from>
    <xdr:to>
      <xdr:col>9</xdr:col>
      <xdr:colOff>24572</xdr:colOff>
      <xdr:row>25</xdr:row>
      <xdr:rowOff>5669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17772</xdr:colOff>
      <xdr:row>1</xdr:row>
      <xdr:rowOff>127906</xdr:rowOff>
    </xdr:from>
    <xdr:to>
      <xdr:col>11</xdr:col>
      <xdr:colOff>353052</xdr:colOff>
      <xdr:row>9</xdr:row>
      <xdr:rowOff>94353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12326</xdr:colOff>
      <xdr:row>9</xdr:row>
      <xdr:rowOff>81250</xdr:rowOff>
    </xdr:from>
    <xdr:to>
      <xdr:col>11</xdr:col>
      <xdr:colOff>347606</xdr:colOff>
      <xdr:row>17</xdr:row>
      <xdr:rowOff>54100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598794</xdr:colOff>
      <xdr:row>24</xdr:row>
      <xdr:rowOff>119742</xdr:rowOff>
    </xdr:from>
    <xdr:to>
      <xdr:col>11</xdr:col>
      <xdr:colOff>324474</xdr:colOff>
      <xdr:row>32</xdr:row>
      <xdr:rowOff>86189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39817</xdr:colOff>
      <xdr:row>16</xdr:row>
      <xdr:rowOff>167930</xdr:rowOff>
    </xdr:from>
    <xdr:to>
      <xdr:col>11</xdr:col>
      <xdr:colOff>375097</xdr:colOff>
      <xdr:row>24</xdr:row>
      <xdr:rowOff>134377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333375</xdr:colOff>
      <xdr:row>1</xdr:row>
      <xdr:rowOff>121505</xdr:rowOff>
    </xdr:from>
    <xdr:to>
      <xdr:col>9</xdr:col>
      <xdr:colOff>24572</xdr:colOff>
      <xdr:row>9</xdr:row>
      <xdr:rowOff>94354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356587</xdr:colOff>
      <xdr:row>1</xdr:row>
      <xdr:rowOff>114300</xdr:rowOff>
    </xdr:from>
    <xdr:to>
      <xdr:col>14</xdr:col>
      <xdr:colOff>82267</xdr:colOff>
      <xdr:row>9</xdr:row>
      <xdr:rowOff>80747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342981</xdr:colOff>
      <xdr:row>9</xdr:row>
      <xdr:rowOff>77481</xdr:rowOff>
    </xdr:from>
    <xdr:to>
      <xdr:col>14</xdr:col>
      <xdr:colOff>68661</xdr:colOff>
      <xdr:row>17</xdr:row>
      <xdr:rowOff>50331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356588</xdr:colOff>
      <xdr:row>17</xdr:row>
      <xdr:rowOff>47065</xdr:rowOff>
    </xdr:from>
    <xdr:to>
      <xdr:col>14</xdr:col>
      <xdr:colOff>82268</xdr:colOff>
      <xdr:row>25</xdr:row>
      <xdr:rowOff>13512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329374</xdr:colOff>
      <xdr:row>24</xdr:row>
      <xdr:rowOff>84685</xdr:rowOff>
    </xdr:from>
    <xdr:to>
      <xdr:col>14</xdr:col>
      <xdr:colOff>187858</xdr:colOff>
      <xdr:row>32</xdr:row>
      <xdr:rowOff>51132</xdr:rowOff>
    </xdr:to>
    <xdr:graphicFrame macro="">
      <xdr:nvGraphicFramePr>
        <xdr:cNvPr id="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0.13646</cdr:y>
    </cdr:to>
    <cdr:sp macro="" textlink="">
      <cdr:nvSpPr>
        <cdr:cNvPr id="4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(Q-Q)</a:t>
          </a:r>
          <a:endParaRPr lang="en-US" sz="8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0.13666</cdr:y>
    </cdr:to>
    <cdr:sp macro="" textlink="">
      <cdr:nvSpPr>
        <cdr:cNvPr id="3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(Q-Q)</a:t>
          </a:r>
          <a:endParaRPr lang="en-US" sz="8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0.13646</cdr:y>
    </cdr:to>
    <cdr:sp macro="" textlink="">
      <cdr:nvSpPr>
        <cdr:cNvPr id="2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(Q-Q)</a:t>
          </a:r>
          <a:endParaRPr lang="en-US" sz="8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0.92178</cdr:x>
      <cdr:y>0.13646</cdr:y>
    </cdr:to>
    <cdr:sp macro="" textlink="">
      <cdr:nvSpPr>
        <cdr:cNvPr id="3" name="TextBox 49"/>
        <cdr:cNvSpPr txBox="1"/>
      </cdr:nvSpPr>
      <cdr:spPr>
        <a:xfrm xmlns:a="http://schemas.openxmlformats.org/drawingml/2006/main">
          <a:off x="0" y="0"/>
          <a:ext cx="1432893" cy="215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1" i="0" baseline="0"/>
            <a:t>Growth Rates (Q-Q)</a:t>
          </a:r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workbookViewId="0">
      <selection activeCell="E19" sqref="E19"/>
    </sheetView>
  </sheetViews>
  <sheetFormatPr defaultRowHeight="15"/>
  <sheetData>
    <row r="2" spans="2:16">
      <c r="B2" s="4" t="s">
        <v>0</v>
      </c>
      <c r="C2" s="5" t="s">
        <v>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>
      <c r="B3" s="8" t="s">
        <v>1</v>
      </c>
      <c r="C3" s="9" t="s">
        <v>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2:16">
      <c r="B4" s="8" t="s">
        <v>2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2:16">
      <c r="B6" s="8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2"/>
    </row>
    <row r="8" spans="2:16">
      <c r="B8" s="8" t="s">
        <v>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2"/>
    </row>
    <row r="9" spans="2:16">
      <c r="B9" s="111"/>
      <c r="C9" s="110" t="s">
        <v>75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2"/>
    </row>
    <row r="10" spans="2:16">
      <c r="B10" s="111"/>
      <c r="C10" s="110" t="s">
        <v>1453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2"/>
    </row>
    <row r="11" spans="2:16">
      <c r="B11" s="111"/>
      <c r="C11" s="110" t="s">
        <v>1471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2"/>
    </row>
    <row r="12" spans="2:16">
      <c r="B12" s="111"/>
      <c r="C12" s="110" t="s">
        <v>1472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2"/>
    </row>
    <row r="13" spans="2:16">
      <c r="B13" s="111"/>
      <c r="C13" s="110" t="s">
        <v>1473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2"/>
    </row>
    <row r="14" spans="2:16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1"/>
  <sheetViews>
    <sheetView workbookViewId="0">
      <selection activeCell="H9" sqref="H9"/>
    </sheetView>
  </sheetViews>
  <sheetFormatPr defaultRowHeight="15"/>
  <cols>
    <col min="1" max="1" width="7.85546875" style="133" bestFit="1" customWidth="1"/>
    <col min="2" max="4" width="11.140625" style="133" bestFit="1" customWidth="1"/>
    <col min="5" max="5" width="9" style="133" bestFit="1" customWidth="1"/>
    <col min="6" max="7" width="6.7109375" style="133" bestFit="1" customWidth="1"/>
    <col min="8" max="8" width="9" style="133" bestFit="1" customWidth="1"/>
    <col min="9" max="10" width="6.7109375" style="133" bestFit="1" customWidth="1"/>
    <col min="11" max="13" width="13.7109375" style="133" bestFit="1" customWidth="1"/>
    <col min="14" max="14" width="9.140625" style="142"/>
    <col min="15" max="16" width="10.140625" style="133" bestFit="1" customWidth="1"/>
    <col min="17" max="16384" width="9.140625" style="142"/>
  </cols>
  <sheetData>
    <row r="1" spans="1:16">
      <c r="A1" s="139" t="s">
        <v>1466</v>
      </c>
      <c r="B1" s="153" t="s">
        <v>1454</v>
      </c>
      <c r="C1" s="153" t="s">
        <v>1454</v>
      </c>
      <c r="D1" s="153" t="s">
        <v>1454</v>
      </c>
      <c r="E1" s="151" t="s">
        <v>1455</v>
      </c>
      <c r="F1" s="151" t="s">
        <v>1455</v>
      </c>
      <c r="G1" s="151" t="s">
        <v>1455</v>
      </c>
      <c r="H1" s="155" t="s">
        <v>1456</v>
      </c>
      <c r="I1" s="155" t="s">
        <v>1456</v>
      </c>
      <c r="J1" s="155" t="s">
        <v>1456</v>
      </c>
      <c r="K1" s="157" t="s">
        <v>1457</v>
      </c>
      <c r="L1" s="157" t="s">
        <v>1457</v>
      </c>
      <c r="M1" s="157" t="s">
        <v>1457</v>
      </c>
      <c r="O1" s="148" t="s">
        <v>1464</v>
      </c>
      <c r="P1" s="148" t="s">
        <v>1464</v>
      </c>
    </row>
    <row r="2" spans="1:16">
      <c r="A2" s="139"/>
      <c r="B2" s="153" t="s">
        <v>1461</v>
      </c>
      <c r="C2" s="153" t="s">
        <v>1462</v>
      </c>
      <c r="D2" s="154" t="s">
        <v>1463</v>
      </c>
      <c r="E2" s="151" t="s">
        <v>1461</v>
      </c>
      <c r="F2" s="151" t="s">
        <v>1462</v>
      </c>
      <c r="G2" s="152" t="s">
        <v>1463</v>
      </c>
      <c r="H2" s="155" t="s">
        <v>1461</v>
      </c>
      <c r="I2" s="155" t="s">
        <v>1462</v>
      </c>
      <c r="J2" s="156" t="s">
        <v>1463</v>
      </c>
      <c r="K2" s="157" t="s">
        <v>1461</v>
      </c>
      <c r="L2" s="157" t="s">
        <v>1462</v>
      </c>
      <c r="M2" s="158" t="s">
        <v>1463</v>
      </c>
      <c r="O2" s="148"/>
      <c r="P2" s="148"/>
    </row>
    <row r="3" spans="1:16">
      <c r="A3" s="139"/>
      <c r="B3" s="153" t="s">
        <v>1465</v>
      </c>
      <c r="C3" s="153" t="s">
        <v>1465</v>
      </c>
      <c r="D3" s="153" t="s">
        <v>1465</v>
      </c>
      <c r="E3" s="151" t="s">
        <v>1465</v>
      </c>
      <c r="F3" s="151" t="s">
        <v>1465</v>
      </c>
      <c r="G3" s="151" t="s">
        <v>1465</v>
      </c>
      <c r="H3" s="155" t="s">
        <v>1465</v>
      </c>
      <c r="I3" s="155" t="s">
        <v>1465</v>
      </c>
      <c r="J3" s="155" t="s">
        <v>1465</v>
      </c>
      <c r="K3" s="157" t="s">
        <v>1469</v>
      </c>
      <c r="L3" s="157" t="s">
        <v>1469</v>
      </c>
      <c r="M3" s="157" t="s">
        <v>1469</v>
      </c>
      <c r="O3" s="142"/>
      <c r="P3" s="142"/>
    </row>
    <row r="4" spans="1:16">
      <c r="A4" s="133" t="s">
        <v>12</v>
      </c>
      <c r="B4" s="134">
        <v>1930000000000</v>
      </c>
      <c r="C4" s="135"/>
      <c r="D4" s="136"/>
      <c r="E4" s="134">
        <v>1060000000000</v>
      </c>
      <c r="F4" s="135"/>
      <c r="G4" s="136"/>
      <c r="H4" s="134">
        <v>585000000000</v>
      </c>
      <c r="I4" s="135"/>
      <c r="J4" s="136"/>
      <c r="K4" s="134">
        <v>426000000000</v>
      </c>
      <c r="L4" s="135"/>
      <c r="M4" s="136"/>
      <c r="O4" s="148">
        <v>0</v>
      </c>
      <c r="P4" s="148">
        <v>0</v>
      </c>
    </row>
    <row r="5" spans="1:16">
      <c r="A5" s="133" t="s">
        <v>13</v>
      </c>
      <c r="B5" s="134">
        <v>1900000000000</v>
      </c>
      <c r="C5" s="135">
        <v>-1.5544041450777202</v>
      </c>
      <c r="D5" s="136"/>
      <c r="E5" s="134">
        <v>1060000000000</v>
      </c>
      <c r="F5" s="135">
        <v>0</v>
      </c>
      <c r="G5" s="136"/>
      <c r="H5" s="134">
        <v>582000000000</v>
      </c>
      <c r="I5" s="135"/>
      <c r="J5" s="136"/>
      <c r="K5" s="134">
        <v>403000000000</v>
      </c>
      <c r="L5" s="135"/>
      <c r="M5" s="136"/>
      <c r="O5" s="127">
        <v>0</v>
      </c>
      <c r="P5" s="127">
        <v>0</v>
      </c>
    </row>
    <row r="6" spans="1:16">
      <c r="A6" s="133" t="s">
        <v>14</v>
      </c>
      <c r="B6" s="134">
        <v>1920000000000</v>
      </c>
      <c r="C6" s="135">
        <v>1.0526315789473684</v>
      </c>
      <c r="D6" s="136"/>
      <c r="E6" s="134">
        <v>1120000000000</v>
      </c>
      <c r="F6" s="135">
        <v>5.6603773584905657</v>
      </c>
      <c r="G6" s="136"/>
      <c r="H6" s="134">
        <v>595000000000</v>
      </c>
      <c r="I6" s="135"/>
      <c r="J6" s="136"/>
      <c r="K6" s="134">
        <v>391000000000</v>
      </c>
      <c r="L6" s="135"/>
      <c r="M6" s="136"/>
      <c r="O6" s="127">
        <v>0</v>
      </c>
      <c r="P6" s="127">
        <v>0</v>
      </c>
    </row>
    <row r="7" spans="1:16">
      <c r="A7" s="133" t="s">
        <v>15</v>
      </c>
      <c r="B7" s="134">
        <v>1910000000000</v>
      </c>
      <c r="C7" s="135">
        <v>-0.52083333333333337</v>
      </c>
      <c r="D7" s="136"/>
      <c r="E7" s="134">
        <v>1130000000000</v>
      </c>
      <c r="F7" s="135">
        <v>0.8928571428571429</v>
      </c>
      <c r="G7" s="136"/>
      <c r="H7" s="134">
        <v>596000000000</v>
      </c>
      <c r="I7" s="135"/>
      <c r="J7" s="136"/>
      <c r="K7" s="134">
        <v>436000000000</v>
      </c>
      <c r="L7" s="135"/>
      <c r="M7" s="136"/>
      <c r="O7" s="127">
        <v>0</v>
      </c>
      <c r="P7" s="127">
        <v>0</v>
      </c>
    </row>
    <row r="8" spans="1:16">
      <c r="A8" s="133" t="s">
        <v>16</v>
      </c>
      <c r="B8" s="134">
        <v>1990000000000</v>
      </c>
      <c r="C8" s="135">
        <v>4.1884816753926701</v>
      </c>
      <c r="D8" s="136"/>
      <c r="E8" s="134">
        <v>1160000000000</v>
      </c>
      <c r="F8" s="135">
        <v>2.6548672566371683</v>
      </c>
      <c r="G8" s="136"/>
      <c r="H8" s="134">
        <v>589000000000</v>
      </c>
      <c r="I8" s="135"/>
      <c r="J8" s="136"/>
      <c r="K8" s="134">
        <v>391000000000</v>
      </c>
      <c r="L8" s="135"/>
      <c r="M8" s="136"/>
      <c r="O8" s="127">
        <v>0</v>
      </c>
      <c r="P8" s="127">
        <v>0</v>
      </c>
    </row>
    <row r="9" spans="1:16">
      <c r="A9" s="133" t="s">
        <v>17</v>
      </c>
      <c r="B9" s="134">
        <v>2030000000000</v>
      </c>
      <c r="C9" s="135">
        <v>2.0100502512562812</v>
      </c>
      <c r="D9" s="136"/>
      <c r="E9" s="134">
        <v>1160000000000</v>
      </c>
      <c r="F9" s="135">
        <v>0</v>
      </c>
      <c r="G9" s="136"/>
      <c r="H9" s="134">
        <v>574000000000</v>
      </c>
      <c r="I9" s="135"/>
      <c r="J9" s="136"/>
      <c r="K9" s="134">
        <v>406000000000</v>
      </c>
      <c r="L9" s="135"/>
      <c r="M9" s="136"/>
      <c r="O9" s="127">
        <v>0</v>
      </c>
      <c r="P9" s="127">
        <v>0</v>
      </c>
    </row>
    <row r="10" spans="1:16">
      <c r="A10" s="133" t="s">
        <v>18</v>
      </c>
      <c r="B10" s="134">
        <v>2060000000000</v>
      </c>
      <c r="C10" s="135">
        <v>1.4778325123152709</v>
      </c>
      <c r="D10" s="136"/>
      <c r="E10" s="134">
        <v>1120000000000</v>
      </c>
      <c r="F10" s="135">
        <v>-3.4482758620689653</v>
      </c>
      <c r="G10" s="136"/>
      <c r="H10" s="134">
        <v>566000000000</v>
      </c>
      <c r="I10" s="135"/>
      <c r="J10" s="136"/>
      <c r="K10" s="134">
        <v>389000000000</v>
      </c>
      <c r="L10" s="135"/>
      <c r="M10" s="136"/>
      <c r="O10" s="127">
        <v>0</v>
      </c>
      <c r="P10" s="127">
        <v>0</v>
      </c>
    </row>
    <row r="11" spans="1:16">
      <c r="A11" s="133" t="s">
        <v>19</v>
      </c>
      <c r="B11" s="134">
        <v>2140000000000</v>
      </c>
      <c r="C11" s="135">
        <v>3.883495145631068</v>
      </c>
      <c r="D11" s="136"/>
      <c r="E11" s="134">
        <v>1190000000000</v>
      </c>
      <c r="F11" s="135">
        <v>6.25</v>
      </c>
      <c r="G11" s="136"/>
      <c r="H11" s="134">
        <v>602000000000</v>
      </c>
      <c r="I11" s="135"/>
      <c r="J11" s="136"/>
      <c r="K11" s="134">
        <v>427000000000</v>
      </c>
      <c r="L11" s="135"/>
      <c r="M11" s="136"/>
      <c r="O11" s="127">
        <v>0</v>
      </c>
      <c r="P11" s="127">
        <v>0</v>
      </c>
    </row>
    <row r="12" spans="1:16">
      <c r="A12" s="133" t="s">
        <v>20</v>
      </c>
      <c r="B12" s="134">
        <v>2180000000000</v>
      </c>
      <c r="C12" s="135">
        <v>1.8691588785046729</v>
      </c>
      <c r="D12" s="136"/>
      <c r="E12" s="134">
        <v>1190000000000</v>
      </c>
      <c r="F12" s="135">
        <v>0</v>
      </c>
      <c r="G12" s="136"/>
      <c r="H12" s="134">
        <v>586000000000</v>
      </c>
      <c r="I12" s="135"/>
      <c r="J12" s="136"/>
      <c r="K12" s="134">
        <v>393000000000</v>
      </c>
      <c r="L12" s="135"/>
      <c r="M12" s="136"/>
      <c r="O12" s="127">
        <v>0</v>
      </c>
      <c r="P12" s="127">
        <v>0</v>
      </c>
    </row>
    <row r="13" spans="1:16">
      <c r="A13" s="133" t="s">
        <v>21</v>
      </c>
      <c r="B13" s="134">
        <v>2310000000000</v>
      </c>
      <c r="C13" s="135">
        <v>5.9633027522935782</v>
      </c>
      <c r="D13" s="136"/>
      <c r="E13" s="134">
        <v>1260000000000</v>
      </c>
      <c r="F13" s="135">
        <v>5.882352941176471</v>
      </c>
      <c r="G13" s="136"/>
      <c r="H13" s="134">
        <v>617000000000</v>
      </c>
      <c r="I13" s="135"/>
      <c r="J13" s="136"/>
      <c r="K13" s="134">
        <v>417000000000</v>
      </c>
      <c r="L13" s="135"/>
      <c r="M13" s="136"/>
      <c r="O13" s="127">
        <v>0</v>
      </c>
      <c r="P13" s="127">
        <v>0</v>
      </c>
    </row>
    <row r="14" spans="1:16">
      <c r="A14" s="133" t="s">
        <v>22</v>
      </c>
      <c r="B14" s="134">
        <v>2300000000000</v>
      </c>
      <c r="C14" s="135">
        <v>-0.4329004329004329</v>
      </c>
      <c r="D14" s="136"/>
      <c r="E14" s="134">
        <v>1210000000000</v>
      </c>
      <c r="F14" s="135">
        <v>-3.9682539682539684</v>
      </c>
      <c r="G14" s="136"/>
      <c r="H14" s="134">
        <v>623000000000</v>
      </c>
      <c r="I14" s="135"/>
      <c r="J14" s="136"/>
      <c r="K14" s="134">
        <v>407000000000</v>
      </c>
      <c r="L14" s="135"/>
      <c r="M14" s="136"/>
      <c r="O14" s="127">
        <v>0</v>
      </c>
      <c r="P14" s="127">
        <v>0</v>
      </c>
    </row>
    <row r="15" spans="1:16">
      <c r="A15" s="133" t="s">
        <v>23</v>
      </c>
      <c r="B15" s="134">
        <v>2360000000000</v>
      </c>
      <c r="C15" s="135">
        <v>2.6086956521739131</v>
      </c>
      <c r="D15" s="136"/>
      <c r="E15" s="134">
        <v>1300000000000</v>
      </c>
      <c r="F15" s="135">
        <v>7.4380165289256199</v>
      </c>
      <c r="G15" s="136"/>
      <c r="H15" s="134">
        <v>656000000000</v>
      </c>
      <c r="I15" s="135"/>
      <c r="J15" s="136"/>
      <c r="K15" s="134">
        <v>450000000000</v>
      </c>
      <c r="L15" s="135"/>
      <c r="M15" s="136"/>
      <c r="O15" s="127">
        <v>0</v>
      </c>
      <c r="P15" s="127">
        <v>0</v>
      </c>
    </row>
    <row r="16" spans="1:16">
      <c r="A16" s="133" t="s">
        <v>24</v>
      </c>
      <c r="B16" s="134">
        <v>2390000000000</v>
      </c>
      <c r="C16" s="135">
        <v>1.271186440677966</v>
      </c>
      <c r="D16" s="136"/>
      <c r="E16" s="134">
        <v>1280000000000</v>
      </c>
      <c r="F16" s="135">
        <v>-1.5384615384615385</v>
      </c>
      <c r="G16" s="136"/>
      <c r="H16" s="134">
        <v>641000000000</v>
      </c>
      <c r="I16" s="135"/>
      <c r="J16" s="136"/>
      <c r="K16" s="134">
        <v>432000000000</v>
      </c>
      <c r="L16" s="135"/>
      <c r="M16" s="136"/>
      <c r="O16" s="137">
        <v>100</v>
      </c>
      <c r="P16" s="138">
        <v>-100</v>
      </c>
    </row>
    <row r="17" spans="1:16">
      <c r="A17" s="133" t="s">
        <v>25</v>
      </c>
      <c r="B17" s="134">
        <v>2470000000000</v>
      </c>
      <c r="C17" s="135">
        <v>3.3472803347280333</v>
      </c>
      <c r="D17" s="136"/>
      <c r="E17" s="134">
        <v>1270000000000</v>
      </c>
      <c r="F17" s="135">
        <v>-0.78125</v>
      </c>
      <c r="G17" s="136"/>
      <c r="H17" s="134">
        <v>665000000000</v>
      </c>
      <c r="I17" s="135"/>
      <c r="J17" s="136"/>
      <c r="K17" s="134">
        <v>458000000000</v>
      </c>
      <c r="L17" s="135"/>
      <c r="M17" s="136"/>
      <c r="O17" s="137">
        <v>100</v>
      </c>
      <c r="P17" s="138">
        <v>-100</v>
      </c>
    </row>
    <row r="18" spans="1:16">
      <c r="A18" s="133" t="s">
        <v>26</v>
      </c>
      <c r="B18" s="134">
        <v>2460000000000</v>
      </c>
      <c r="C18" s="135">
        <v>-0.40485829959514169</v>
      </c>
      <c r="D18" s="136"/>
      <c r="E18" s="134">
        <v>1230000000000</v>
      </c>
      <c r="F18" s="135">
        <v>-3.1496062992125986</v>
      </c>
      <c r="G18" s="136"/>
      <c r="H18" s="134">
        <v>660000000000</v>
      </c>
      <c r="I18" s="135"/>
      <c r="J18" s="136"/>
      <c r="K18" s="134">
        <v>459000000000</v>
      </c>
      <c r="L18" s="135"/>
      <c r="M18" s="136"/>
      <c r="O18" s="137">
        <v>100</v>
      </c>
      <c r="P18" s="138">
        <v>-100</v>
      </c>
    </row>
    <row r="19" spans="1:16">
      <c r="A19" s="133" t="s">
        <v>27</v>
      </c>
      <c r="B19" s="134">
        <v>2510000000000</v>
      </c>
      <c r="C19" s="135">
        <v>2.0325203252032522</v>
      </c>
      <c r="D19" s="136"/>
      <c r="E19" s="134">
        <v>1200000000000</v>
      </c>
      <c r="F19" s="135">
        <v>-2.4390243902439024</v>
      </c>
      <c r="G19" s="136"/>
      <c r="H19" s="134">
        <v>685000000000</v>
      </c>
      <c r="I19" s="135"/>
      <c r="J19" s="136"/>
      <c r="K19" s="134">
        <v>445000000000</v>
      </c>
      <c r="L19" s="135"/>
      <c r="M19" s="136"/>
      <c r="O19" s="137">
        <v>100</v>
      </c>
      <c r="P19" s="138">
        <v>-100</v>
      </c>
    </row>
    <row r="20" spans="1:16">
      <c r="A20" s="133" t="s">
        <v>28</v>
      </c>
      <c r="B20" s="134">
        <v>2510000000000</v>
      </c>
      <c r="C20" s="135">
        <v>0</v>
      </c>
      <c r="D20" s="136"/>
      <c r="E20" s="134">
        <v>1210000000000</v>
      </c>
      <c r="F20" s="135">
        <v>0.83333333333333337</v>
      </c>
      <c r="G20" s="136"/>
      <c r="H20" s="134">
        <v>698000000000</v>
      </c>
      <c r="I20" s="135"/>
      <c r="J20" s="136"/>
      <c r="K20" s="134">
        <v>421000000000</v>
      </c>
      <c r="L20" s="135"/>
      <c r="M20" s="136"/>
      <c r="O20" s="127">
        <v>0</v>
      </c>
      <c r="P20" s="127">
        <v>0</v>
      </c>
    </row>
    <row r="21" spans="1:16">
      <c r="A21" s="133" t="s">
        <v>29</v>
      </c>
      <c r="B21" s="134">
        <v>2580000000000</v>
      </c>
      <c r="C21" s="135">
        <v>2.7888446215139444</v>
      </c>
      <c r="D21" s="136"/>
      <c r="E21" s="134">
        <v>1140000000000</v>
      </c>
      <c r="F21" s="135">
        <v>-5.785123966942149</v>
      </c>
      <c r="G21" s="136"/>
      <c r="H21" s="134">
        <v>712000000000</v>
      </c>
      <c r="I21" s="135"/>
      <c r="J21" s="136"/>
      <c r="K21" s="134">
        <v>430000000000</v>
      </c>
      <c r="L21" s="135"/>
      <c r="M21" s="136"/>
      <c r="O21" s="127">
        <v>0</v>
      </c>
      <c r="P21" s="127">
        <v>0</v>
      </c>
    </row>
    <row r="22" spans="1:16">
      <c r="A22" s="133" t="s">
        <v>30</v>
      </c>
      <c r="B22" s="134">
        <v>2710000000000</v>
      </c>
      <c r="C22" s="135">
        <v>5.0387596899224807</v>
      </c>
      <c r="D22" s="136"/>
      <c r="E22" s="134">
        <v>1140000000000</v>
      </c>
      <c r="F22" s="135">
        <v>0</v>
      </c>
      <c r="G22" s="136"/>
      <c r="H22" s="134">
        <v>748000000000</v>
      </c>
      <c r="I22" s="135"/>
      <c r="J22" s="136"/>
      <c r="K22" s="134">
        <v>451000000000</v>
      </c>
      <c r="L22" s="135"/>
      <c r="M22" s="136"/>
      <c r="O22" s="127">
        <v>0</v>
      </c>
      <c r="P22" s="127">
        <v>0</v>
      </c>
    </row>
    <row r="23" spans="1:16">
      <c r="A23" s="133" t="s">
        <v>31</v>
      </c>
      <c r="B23" s="134">
        <v>2780000000000</v>
      </c>
      <c r="C23" s="135">
        <v>2.5830258302583027</v>
      </c>
      <c r="D23" s="136"/>
      <c r="E23" s="134">
        <v>1120000000000</v>
      </c>
      <c r="F23" s="135">
        <v>-1.7543859649122806</v>
      </c>
      <c r="G23" s="136"/>
      <c r="H23" s="134">
        <v>764000000000</v>
      </c>
      <c r="I23" s="135"/>
      <c r="J23" s="136"/>
      <c r="K23" s="134">
        <v>455000000000</v>
      </c>
      <c r="L23" s="135"/>
      <c r="M23" s="136"/>
      <c r="O23" s="127">
        <v>0</v>
      </c>
      <c r="P23" s="127">
        <v>0</v>
      </c>
    </row>
    <row r="24" spans="1:16">
      <c r="A24" s="133" t="s">
        <v>32</v>
      </c>
      <c r="B24" s="134">
        <v>2900000000000</v>
      </c>
      <c r="C24" s="135">
        <v>4.3165467625899279</v>
      </c>
      <c r="D24" s="136"/>
      <c r="E24" s="134">
        <v>1120000000000</v>
      </c>
      <c r="F24" s="135">
        <v>0</v>
      </c>
      <c r="G24" s="136"/>
      <c r="H24" s="134">
        <v>748000000000</v>
      </c>
      <c r="I24" s="135"/>
      <c r="J24" s="136"/>
      <c r="K24" s="134">
        <v>450000000000</v>
      </c>
      <c r="L24" s="135"/>
      <c r="M24" s="136"/>
      <c r="O24" s="127">
        <v>0</v>
      </c>
      <c r="P24" s="127">
        <v>0</v>
      </c>
    </row>
    <row r="25" spans="1:16">
      <c r="A25" s="133" t="s">
        <v>33</v>
      </c>
      <c r="B25" s="134">
        <v>3000000000000</v>
      </c>
      <c r="C25" s="135">
        <v>3.4482758620689653</v>
      </c>
      <c r="D25" s="136"/>
      <c r="E25" s="134">
        <v>1070000000000</v>
      </c>
      <c r="F25" s="135">
        <v>-4.4642857142857144</v>
      </c>
      <c r="G25" s="136"/>
      <c r="H25" s="134">
        <v>756000000000</v>
      </c>
      <c r="I25" s="135"/>
      <c r="J25" s="136"/>
      <c r="K25" s="134">
        <v>492000000000</v>
      </c>
      <c r="L25" s="135"/>
      <c r="M25" s="136"/>
      <c r="O25" s="127">
        <v>0</v>
      </c>
      <c r="P25" s="127">
        <v>0</v>
      </c>
    </row>
    <row r="26" spans="1:16">
      <c r="A26" s="133" t="s">
        <v>34</v>
      </c>
      <c r="B26" s="134">
        <v>3100000000000</v>
      </c>
      <c r="C26" s="135">
        <v>3.3333333333333335</v>
      </c>
      <c r="D26" s="136"/>
      <c r="E26" s="134">
        <v>1060000000000</v>
      </c>
      <c r="F26" s="135">
        <v>-0.93457943925233644</v>
      </c>
      <c r="G26" s="136"/>
      <c r="H26" s="134">
        <v>766000000000</v>
      </c>
      <c r="I26" s="135"/>
      <c r="J26" s="136"/>
      <c r="K26" s="134">
        <v>462000000000</v>
      </c>
      <c r="L26" s="135"/>
      <c r="M26" s="136"/>
      <c r="O26" s="127">
        <v>0</v>
      </c>
      <c r="P26" s="127">
        <v>0</v>
      </c>
    </row>
    <row r="27" spans="1:16">
      <c r="A27" s="133" t="s">
        <v>35</v>
      </c>
      <c r="B27" s="134">
        <v>3090000000000</v>
      </c>
      <c r="C27" s="135">
        <v>-0.32258064516129031</v>
      </c>
      <c r="D27" s="136"/>
      <c r="E27" s="134">
        <v>1050000000000</v>
      </c>
      <c r="F27" s="135">
        <v>-0.94339622641509435</v>
      </c>
      <c r="G27" s="136"/>
      <c r="H27" s="134">
        <v>830000000000</v>
      </c>
      <c r="I27" s="135"/>
      <c r="J27" s="136"/>
      <c r="K27" s="134">
        <v>445000000000</v>
      </c>
      <c r="L27" s="135"/>
      <c r="M27" s="136"/>
      <c r="O27" s="127">
        <v>0</v>
      </c>
      <c r="P27" s="127">
        <v>0</v>
      </c>
    </row>
    <row r="28" spans="1:16">
      <c r="A28" s="133" t="s">
        <v>36</v>
      </c>
      <c r="B28" s="134">
        <v>3210000000000</v>
      </c>
      <c r="C28" s="135">
        <v>3.883495145631068</v>
      </c>
      <c r="D28" s="136"/>
      <c r="E28" s="134">
        <v>1030000000000</v>
      </c>
      <c r="F28" s="135">
        <v>-1.9047619047619047</v>
      </c>
      <c r="G28" s="136"/>
      <c r="H28" s="134">
        <v>804000000000</v>
      </c>
      <c r="I28" s="135"/>
      <c r="J28" s="136"/>
      <c r="K28" s="134">
        <v>471000000000</v>
      </c>
      <c r="L28" s="135"/>
      <c r="M28" s="136"/>
      <c r="O28" s="127">
        <v>0</v>
      </c>
      <c r="P28" s="127">
        <v>0</v>
      </c>
    </row>
    <row r="29" spans="1:16">
      <c r="A29" s="133" t="s">
        <v>37</v>
      </c>
      <c r="B29" s="134">
        <v>3380000000000</v>
      </c>
      <c r="C29" s="135">
        <v>5.29595015576324</v>
      </c>
      <c r="D29" s="136"/>
      <c r="E29" s="134">
        <v>1050000000000</v>
      </c>
      <c r="F29" s="135">
        <v>1.941747572815534</v>
      </c>
      <c r="G29" s="136"/>
      <c r="H29" s="134">
        <v>830000000000</v>
      </c>
      <c r="I29" s="135"/>
      <c r="J29" s="136"/>
      <c r="K29" s="134">
        <v>520000000000</v>
      </c>
      <c r="L29" s="135"/>
      <c r="M29" s="136"/>
      <c r="O29" s="127">
        <v>0</v>
      </c>
      <c r="P29" s="127">
        <v>0</v>
      </c>
    </row>
    <row r="30" spans="1:16">
      <c r="A30" s="133" t="s">
        <v>38</v>
      </c>
      <c r="B30" s="134">
        <v>3510000000000</v>
      </c>
      <c r="C30" s="135">
        <v>3.8461538461538463</v>
      </c>
      <c r="D30" s="136"/>
      <c r="E30" s="134">
        <v>1070000000000</v>
      </c>
      <c r="F30" s="135">
        <v>1.9047619047619047</v>
      </c>
      <c r="G30" s="136"/>
      <c r="H30" s="134">
        <v>882000000000</v>
      </c>
      <c r="I30" s="135"/>
      <c r="J30" s="136"/>
      <c r="K30" s="134">
        <v>511000000000</v>
      </c>
      <c r="L30" s="135"/>
      <c r="M30" s="136"/>
      <c r="O30" s="127">
        <v>0</v>
      </c>
      <c r="P30" s="127">
        <v>0</v>
      </c>
    </row>
    <row r="31" spans="1:16">
      <c r="A31" s="133" t="s">
        <v>39</v>
      </c>
      <c r="B31" s="134">
        <v>3590000000000</v>
      </c>
      <c r="C31" s="135">
        <v>2.2792022792022792</v>
      </c>
      <c r="D31" s="136"/>
      <c r="E31" s="134">
        <v>1060000000000</v>
      </c>
      <c r="F31" s="135">
        <v>-0.93457943925233644</v>
      </c>
      <c r="G31" s="136"/>
      <c r="H31" s="134">
        <v>849000000000</v>
      </c>
      <c r="I31" s="135"/>
      <c r="J31" s="136"/>
      <c r="K31" s="134">
        <v>466000000000</v>
      </c>
      <c r="L31" s="135"/>
      <c r="M31" s="136"/>
      <c r="O31" s="127">
        <v>0</v>
      </c>
      <c r="P31" s="127">
        <v>0</v>
      </c>
    </row>
    <row r="32" spans="1:16">
      <c r="A32" s="133" t="s">
        <v>40</v>
      </c>
      <c r="B32" s="134">
        <v>3680000000000</v>
      </c>
      <c r="C32" s="135">
        <v>2.5069637883008355</v>
      </c>
      <c r="D32" s="136"/>
      <c r="E32" s="134">
        <v>1120000000000</v>
      </c>
      <c r="F32" s="135">
        <v>5.6603773584905657</v>
      </c>
      <c r="G32" s="136"/>
      <c r="H32" s="134">
        <v>872000000000</v>
      </c>
      <c r="I32" s="135"/>
      <c r="J32" s="136"/>
      <c r="K32" s="134">
        <v>479000000000</v>
      </c>
      <c r="L32" s="135"/>
      <c r="M32" s="136"/>
      <c r="O32" s="127">
        <v>0</v>
      </c>
      <c r="P32" s="127">
        <v>0</v>
      </c>
    </row>
    <row r="33" spans="1:16">
      <c r="A33" s="133" t="s">
        <v>41</v>
      </c>
      <c r="B33" s="134">
        <v>3800000000000</v>
      </c>
      <c r="C33" s="135">
        <v>3.2608695652173911</v>
      </c>
      <c r="D33" s="136"/>
      <c r="E33" s="134">
        <v>1160000000000</v>
      </c>
      <c r="F33" s="135">
        <v>3.5714285714285716</v>
      </c>
      <c r="G33" s="136"/>
      <c r="H33" s="134">
        <v>882000000000</v>
      </c>
      <c r="I33" s="135"/>
      <c r="J33" s="136"/>
      <c r="K33" s="134">
        <v>448000000000</v>
      </c>
      <c r="L33" s="135"/>
      <c r="M33" s="136"/>
      <c r="O33" s="127">
        <v>0</v>
      </c>
      <c r="P33" s="127">
        <v>0</v>
      </c>
    </row>
    <row r="34" spans="1:16">
      <c r="A34" s="133" t="s">
        <v>42</v>
      </c>
      <c r="B34" s="134">
        <v>4030000000000</v>
      </c>
      <c r="C34" s="135">
        <v>6.0526315789473681</v>
      </c>
      <c r="D34" s="136"/>
      <c r="E34" s="134">
        <v>1190000000000</v>
      </c>
      <c r="F34" s="135">
        <v>2.5862068965517242</v>
      </c>
      <c r="G34" s="136"/>
      <c r="H34" s="134">
        <v>909000000000</v>
      </c>
      <c r="I34" s="135"/>
      <c r="J34" s="136"/>
      <c r="K34" s="134">
        <v>478000000000</v>
      </c>
      <c r="L34" s="135"/>
      <c r="M34" s="136"/>
      <c r="O34" s="127">
        <v>0</v>
      </c>
      <c r="P34" s="127">
        <v>0</v>
      </c>
    </row>
    <row r="35" spans="1:16">
      <c r="A35" s="133" t="s">
        <v>43</v>
      </c>
      <c r="B35" s="134">
        <v>4110000000000</v>
      </c>
      <c r="C35" s="135">
        <v>1.9851116625310175</v>
      </c>
      <c r="D35" s="136"/>
      <c r="E35" s="134">
        <v>1240000000000</v>
      </c>
      <c r="F35" s="135">
        <v>4.2016806722689077</v>
      </c>
      <c r="G35" s="136"/>
      <c r="H35" s="134">
        <v>916000000000</v>
      </c>
      <c r="I35" s="135"/>
      <c r="J35" s="136"/>
      <c r="K35" s="134">
        <v>488000000000</v>
      </c>
      <c r="L35" s="135"/>
      <c r="M35" s="136"/>
      <c r="O35" s="127">
        <v>0</v>
      </c>
      <c r="P35" s="127">
        <v>0</v>
      </c>
    </row>
    <row r="36" spans="1:16">
      <c r="A36" s="133" t="s">
        <v>44</v>
      </c>
      <c r="B36" s="134">
        <v>4210000000000</v>
      </c>
      <c r="C36" s="135">
        <v>2.4330900243309004</v>
      </c>
      <c r="D36" s="136"/>
      <c r="E36" s="134">
        <v>1300000000000</v>
      </c>
      <c r="F36" s="135">
        <v>4.838709677419355</v>
      </c>
      <c r="G36" s="136"/>
      <c r="H36" s="134">
        <v>914500000000</v>
      </c>
      <c r="I36" s="135"/>
      <c r="J36" s="136"/>
      <c r="K36" s="134">
        <v>432000000000</v>
      </c>
      <c r="L36" s="135"/>
      <c r="M36" s="136"/>
      <c r="O36" s="127">
        <v>0</v>
      </c>
      <c r="P36" s="127">
        <v>0</v>
      </c>
    </row>
    <row r="37" spans="1:16">
      <c r="A37" s="133" t="s">
        <v>45</v>
      </c>
      <c r="B37" s="134">
        <v>4360000000000</v>
      </c>
      <c r="C37" s="135">
        <v>3.5629453681710213</v>
      </c>
      <c r="D37" s="136"/>
      <c r="E37" s="134">
        <v>1340000000000</v>
      </c>
      <c r="F37" s="135">
        <v>3.0769230769230771</v>
      </c>
      <c r="G37" s="136"/>
      <c r="H37" s="134">
        <v>913000000000</v>
      </c>
      <c r="I37" s="135"/>
      <c r="J37" s="136"/>
      <c r="K37" s="134">
        <v>473000000000</v>
      </c>
      <c r="L37" s="135"/>
      <c r="M37" s="136"/>
      <c r="O37" s="127">
        <v>0</v>
      </c>
      <c r="P37" s="127">
        <v>0</v>
      </c>
    </row>
    <row r="38" spans="1:16">
      <c r="A38" s="133" t="s">
        <v>46</v>
      </c>
      <c r="B38" s="134">
        <v>4380000000000</v>
      </c>
      <c r="C38" s="135">
        <v>0.45871559633027525</v>
      </c>
      <c r="D38" s="136"/>
      <c r="E38" s="134">
        <v>1350000000000</v>
      </c>
      <c r="F38" s="135">
        <v>0.74626865671641796</v>
      </c>
      <c r="G38" s="136"/>
      <c r="H38" s="134">
        <v>923000000000</v>
      </c>
      <c r="I38" s="135"/>
      <c r="J38" s="136"/>
      <c r="K38" s="134">
        <v>458000000000</v>
      </c>
      <c r="L38" s="135"/>
      <c r="M38" s="136"/>
      <c r="O38" s="127">
        <v>0</v>
      </c>
      <c r="P38" s="127">
        <v>0</v>
      </c>
    </row>
    <row r="39" spans="1:16">
      <c r="A39" s="133" t="s">
        <v>47</v>
      </c>
      <c r="B39" s="134">
        <v>4250000000000</v>
      </c>
      <c r="C39" s="135">
        <v>-2.9680365296803655</v>
      </c>
      <c r="D39" s="136"/>
      <c r="E39" s="134">
        <v>1400000000000</v>
      </c>
      <c r="F39" s="135">
        <v>3.7037037037037037</v>
      </c>
      <c r="G39" s="136"/>
      <c r="H39" s="134">
        <v>928000000000</v>
      </c>
      <c r="I39" s="135"/>
      <c r="J39" s="136"/>
      <c r="K39" s="134">
        <v>451000000000</v>
      </c>
      <c r="L39" s="135"/>
      <c r="M39" s="136"/>
      <c r="O39" s="127">
        <v>0</v>
      </c>
      <c r="P39" s="127">
        <v>0</v>
      </c>
    </row>
    <row r="40" spans="1:16">
      <c r="A40" s="133" t="s">
        <v>48</v>
      </c>
      <c r="B40" s="134">
        <v>4420000000000</v>
      </c>
      <c r="C40" s="135">
        <v>4</v>
      </c>
      <c r="D40" s="136"/>
      <c r="E40" s="134">
        <v>1460000000000</v>
      </c>
      <c r="F40" s="135">
        <v>4.2857142857142856</v>
      </c>
      <c r="G40" s="136"/>
      <c r="H40" s="134">
        <v>933500000000</v>
      </c>
      <c r="I40" s="135"/>
      <c r="J40" s="136"/>
      <c r="K40" s="134">
        <v>472000000000</v>
      </c>
      <c r="L40" s="135"/>
      <c r="M40" s="136"/>
      <c r="O40" s="127">
        <v>0</v>
      </c>
      <c r="P40" s="127">
        <v>0</v>
      </c>
    </row>
    <row r="41" spans="1:16">
      <c r="A41" s="133" t="s">
        <v>49</v>
      </c>
      <c r="B41" s="134">
        <v>4590000000000</v>
      </c>
      <c r="C41" s="135">
        <v>3.8461538461538463</v>
      </c>
      <c r="D41" s="136"/>
      <c r="E41" s="134">
        <v>1520000000000</v>
      </c>
      <c r="F41" s="135">
        <v>4.1095890410958908</v>
      </c>
      <c r="G41" s="136"/>
      <c r="H41" s="134">
        <v>943000000000</v>
      </c>
      <c r="I41" s="135"/>
      <c r="J41" s="136"/>
      <c r="K41" s="134">
        <v>533000000000</v>
      </c>
      <c r="L41" s="135"/>
      <c r="M41" s="136"/>
      <c r="O41" s="127">
        <v>0</v>
      </c>
      <c r="P41" s="127">
        <v>0</v>
      </c>
    </row>
    <row r="42" spans="1:16">
      <c r="A42" s="133" t="s">
        <v>50</v>
      </c>
      <c r="B42" s="134">
        <v>4675000000000</v>
      </c>
      <c r="C42" s="135">
        <v>1.8518518518518519</v>
      </c>
      <c r="D42" s="136"/>
      <c r="E42" s="134">
        <v>1600000000000</v>
      </c>
      <c r="F42" s="135">
        <v>5.2631578947368425</v>
      </c>
      <c r="G42" s="136"/>
      <c r="H42" s="134">
        <v>944000000000</v>
      </c>
      <c r="I42" s="135"/>
      <c r="J42" s="136"/>
      <c r="K42" s="134">
        <v>521000000000</v>
      </c>
      <c r="L42" s="135"/>
      <c r="M42" s="136"/>
      <c r="O42" s="127">
        <v>0</v>
      </c>
      <c r="P42" s="127">
        <v>0</v>
      </c>
    </row>
    <row r="43" spans="1:16">
      <c r="A43" s="133" t="s">
        <v>51</v>
      </c>
      <c r="B43" s="134">
        <v>4760000000000</v>
      </c>
      <c r="C43" s="135">
        <v>1.8181818181818181</v>
      </c>
      <c r="D43" s="136"/>
      <c r="E43" s="134">
        <v>1700000000000</v>
      </c>
      <c r="F43" s="135">
        <v>6.25</v>
      </c>
      <c r="G43" s="136"/>
      <c r="H43" s="134">
        <v>1020000000000</v>
      </c>
      <c r="I43" s="135">
        <v>8.0508474576271194</v>
      </c>
      <c r="J43" s="136"/>
      <c r="K43" s="134">
        <v>559000000000</v>
      </c>
      <c r="L43" s="135"/>
      <c r="M43" s="136"/>
      <c r="O43" s="137">
        <v>150</v>
      </c>
      <c r="P43" s="138">
        <v>-100</v>
      </c>
    </row>
    <row r="44" spans="1:16">
      <c r="A44" s="133" t="s">
        <v>52</v>
      </c>
      <c r="B44" s="134">
        <v>4770000000000</v>
      </c>
      <c r="C44" s="135">
        <v>0.21008403361344538</v>
      </c>
      <c r="D44" s="136"/>
      <c r="E44" s="134">
        <v>1750000000000</v>
      </c>
      <c r="F44" s="135">
        <v>2.9411764705882355</v>
      </c>
      <c r="G44" s="136"/>
      <c r="H44" s="134">
        <v>1000000000000</v>
      </c>
      <c r="I44" s="135">
        <v>-1.9607843137254901</v>
      </c>
      <c r="J44" s="136"/>
      <c r="K44" s="134">
        <v>579000000000</v>
      </c>
      <c r="L44" s="135">
        <v>3.5778175313059033</v>
      </c>
      <c r="M44" s="136">
        <v>-28.694581280788178</v>
      </c>
      <c r="O44" s="137">
        <v>150</v>
      </c>
      <c r="P44" s="138">
        <v>-100</v>
      </c>
    </row>
    <row r="45" spans="1:16">
      <c r="A45" s="133" t="s">
        <v>53</v>
      </c>
      <c r="B45" s="134">
        <v>4750000000000</v>
      </c>
      <c r="C45" s="135">
        <v>-0.41928721174004191</v>
      </c>
      <c r="D45" s="136"/>
      <c r="E45" s="134">
        <v>1770000000000</v>
      </c>
      <c r="F45" s="135">
        <v>1.1428571428571428</v>
      </c>
      <c r="G45" s="136"/>
      <c r="H45" s="134">
        <v>1020000000000</v>
      </c>
      <c r="I45" s="135">
        <v>2</v>
      </c>
      <c r="J45" s="136"/>
      <c r="K45" s="134">
        <v>573000000000</v>
      </c>
      <c r="L45" s="135">
        <v>-1.0362694300518134</v>
      </c>
      <c r="M45" s="136">
        <v>-29.433497536945811</v>
      </c>
      <c r="O45" s="137">
        <v>150</v>
      </c>
      <c r="P45" s="138">
        <v>-100</v>
      </c>
    </row>
    <row r="46" spans="1:16">
      <c r="A46" s="133" t="s">
        <v>54</v>
      </c>
      <c r="B46" s="134">
        <v>4780000000000</v>
      </c>
      <c r="C46" s="135">
        <v>0.63157894736842102</v>
      </c>
      <c r="D46" s="136">
        <v>0</v>
      </c>
      <c r="E46" s="134">
        <v>1810000000000</v>
      </c>
      <c r="F46" s="135">
        <v>2.2598870056497176</v>
      </c>
      <c r="G46" s="136">
        <v>0</v>
      </c>
      <c r="H46" s="134">
        <v>1040000000000</v>
      </c>
      <c r="I46" s="135">
        <v>1.9607843137254901</v>
      </c>
      <c r="J46" s="136">
        <v>0</v>
      </c>
      <c r="K46" s="134">
        <v>812000000000</v>
      </c>
      <c r="L46" s="135">
        <v>41.710296684118674</v>
      </c>
      <c r="M46" s="136">
        <v>0</v>
      </c>
      <c r="O46" s="137">
        <v>150</v>
      </c>
      <c r="P46" s="138">
        <v>-100</v>
      </c>
    </row>
    <row r="47" spans="1:16">
      <c r="A47" s="133" t="s">
        <v>55</v>
      </c>
      <c r="B47" s="134">
        <v>4590000000000</v>
      </c>
      <c r="C47" s="135">
        <v>-3.9748953974895396</v>
      </c>
      <c r="D47" s="136">
        <v>-3.9748953974895396</v>
      </c>
      <c r="E47" s="134">
        <v>1790000000000</v>
      </c>
      <c r="F47" s="135">
        <v>-1.1049723756906078</v>
      </c>
      <c r="G47" s="136">
        <v>-1.1049723756906078</v>
      </c>
      <c r="H47" s="134">
        <v>1040000000000</v>
      </c>
      <c r="I47" s="135">
        <v>0</v>
      </c>
      <c r="J47" s="136">
        <v>0</v>
      </c>
      <c r="K47" s="134">
        <v>1100000000000</v>
      </c>
      <c r="L47" s="135">
        <v>35.467980295566505</v>
      </c>
      <c r="M47" s="136">
        <v>35.467980295566505</v>
      </c>
      <c r="O47" s="137">
        <v>150</v>
      </c>
      <c r="P47" s="138">
        <v>-100</v>
      </c>
    </row>
    <row r="48" spans="1:16">
      <c r="A48" s="133" t="s">
        <v>56</v>
      </c>
      <c r="B48" s="134">
        <v>4700000000000</v>
      </c>
      <c r="C48" s="135">
        <v>2.3965141612200438</v>
      </c>
      <c r="D48" s="136">
        <v>-1.6736401673640167</v>
      </c>
      <c r="E48" s="134">
        <v>1744000000000</v>
      </c>
      <c r="F48" s="135">
        <v>-2.569832402234637</v>
      </c>
      <c r="G48" s="136">
        <v>-3.6464088397790055</v>
      </c>
      <c r="H48" s="134">
        <v>1015000000000</v>
      </c>
      <c r="I48" s="135">
        <v>-2.4038461538461537</v>
      </c>
      <c r="J48" s="136">
        <v>-2.4038461538461537</v>
      </c>
      <c r="K48" s="134">
        <v>1189000000000</v>
      </c>
      <c r="L48" s="135">
        <v>8.0909090909090917</v>
      </c>
      <c r="M48" s="136">
        <v>46.428571428571431</v>
      </c>
      <c r="O48" s="137">
        <v>150</v>
      </c>
      <c r="P48" s="138">
        <v>-100</v>
      </c>
    </row>
    <row r="49" spans="1:16">
      <c r="A49" s="133" t="s">
        <v>57</v>
      </c>
      <c r="B49" s="134">
        <v>4550000000000</v>
      </c>
      <c r="C49" s="135">
        <v>-3.1914893617021276</v>
      </c>
      <c r="D49" s="136">
        <v>-4.8117154811715483</v>
      </c>
      <c r="E49" s="134">
        <v>1649000000000</v>
      </c>
      <c r="F49" s="135">
        <v>-5.4472477064220186</v>
      </c>
      <c r="G49" s="136">
        <v>-8.8950276243093924</v>
      </c>
      <c r="H49" s="134">
        <v>1008000000000</v>
      </c>
      <c r="I49" s="135">
        <v>-0.68965517241379315</v>
      </c>
      <c r="J49" s="136">
        <v>-3.0769230769230771</v>
      </c>
      <c r="K49" s="134">
        <v>917000000000</v>
      </c>
      <c r="L49" s="135">
        <v>-22.876366694701431</v>
      </c>
      <c r="M49" s="136">
        <v>12.931034482758621</v>
      </c>
      <c r="O49" s="137">
        <v>150</v>
      </c>
      <c r="P49" s="138">
        <v>-100</v>
      </c>
    </row>
    <row r="50" spans="1:16">
      <c r="A50" s="133" t="s">
        <v>58</v>
      </c>
      <c r="B50" s="134">
        <v>4460000000000</v>
      </c>
      <c r="C50" s="135">
        <v>-1.9780219780219781</v>
      </c>
      <c r="D50" s="136">
        <v>-6.6945606694560666</v>
      </c>
      <c r="E50" s="134">
        <v>1521000000000</v>
      </c>
      <c r="F50" s="135">
        <v>-7.7622801697998787</v>
      </c>
      <c r="G50" s="136">
        <v>-15.966850828729282</v>
      </c>
      <c r="H50" s="134">
        <v>1007000000000</v>
      </c>
      <c r="I50" s="135">
        <v>-9.9206349206349201E-2</v>
      </c>
      <c r="J50" s="136">
        <v>-3.1730769230769229</v>
      </c>
      <c r="K50" s="134">
        <v>1185000000000</v>
      </c>
      <c r="L50" s="135">
        <v>29.225736095965104</v>
      </c>
      <c r="M50" s="136">
        <v>45.935960591133004</v>
      </c>
      <c r="O50" s="138">
        <v>0</v>
      </c>
      <c r="P50" s="138">
        <v>0</v>
      </c>
    </row>
    <row r="51" spans="1:16">
      <c r="A51" s="133" t="s">
        <v>59</v>
      </c>
      <c r="B51" s="134">
        <v>4310000000000</v>
      </c>
      <c r="C51" s="135">
        <v>-3.3632286995515694</v>
      </c>
      <c r="D51" s="136">
        <v>-9.8326359832635983</v>
      </c>
      <c r="E51" s="134">
        <v>1452000000000</v>
      </c>
      <c r="F51" s="135">
        <v>-4.5364891518737673</v>
      </c>
      <c r="G51" s="136">
        <v>-19.77900552486188</v>
      </c>
      <c r="H51" s="134">
        <v>1029000000000</v>
      </c>
      <c r="I51" s="135">
        <v>2.1847070506454815</v>
      </c>
      <c r="J51" s="136">
        <v>-1.0576923076923077</v>
      </c>
      <c r="K51" s="134">
        <v>1111000000000</v>
      </c>
      <c r="L51" s="135">
        <v>-6.2447257383966246</v>
      </c>
      <c r="M51" s="136">
        <v>36.822660098522171</v>
      </c>
      <c r="O51" s="138">
        <v>0</v>
      </c>
      <c r="P51" s="138">
        <v>0</v>
      </c>
    </row>
    <row r="52" spans="1:16">
      <c r="A52" s="133" t="s">
        <v>60</v>
      </c>
      <c r="B52" s="134">
        <v>4420000000000</v>
      </c>
      <c r="C52" s="135">
        <v>2.5522041763341066</v>
      </c>
      <c r="D52" s="135">
        <v>-9.7280334728033466</v>
      </c>
      <c r="E52" s="134">
        <v>1432000000000</v>
      </c>
      <c r="F52" s="135">
        <v>-1.3774104683195592</v>
      </c>
      <c r="G52" s="135">
        <v>-21.574585635359117</v>
      </c>
      <c r="H52" s="134"/>
      <c r="I52" s="135"/>
      <c r="J52" s="135"/>
      <c r="K52" s="134">
        <v>1384000000000</v>
      </c>
      <c r="L52" s="135">
        <v>24.572457245724571</v>
      </c>
      <c r="M52" s="135">
        <v>49.261083743842363</v>
      </c>
      <c r="O52" s="138">
        <v>0</v>
      </c>
      <c r="P52" s="138">
        <v>0</v>
      </c>
    </row>
    <row r="53" spans="1:16">
      <c r="A53" s="139" t="s">
        <v>61</v>
      </c>
      <c r="B53" s="134">
        <v>4320000000000</v>
      </c>
      <c r="C53" s="140">
        <v>-2.2624434389140271</v>
      </c>
      <c r="D53" s="141">
        <v>-9.6234309623430967</v>
      </c>
      <c r="E53" s="134">
        <v>1387000000000</v>
      </c>
      <c r="F53" s="140">
        <v>-3.1424581005586592</v>
      </c>
      <c r="G53" s="141">
        <v>-23.370165745856355</v>
      </c>
      <c r="H53" s="134"/>
      <c r="I53" s="135"/>
      <c r="J53" s="141"/>
      <c r="K53" s="134">
        <v>1313000000000</v>
      </c>
      <c r="L53" s="140">
        <v>-5.1300578034682083</v>
      </c>
      <c r="M53" s="141">
        <v>61.699507389162562</v>
      </c>
      <c r="O53" s="138">
        <v>0</v>
      </c>
      <c r="P53" s="138">
        <v>0</v>
      </c>
    </row>
    <row r="54" spans="1:16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O54" s="138"/>
      <c r="P54" s="138"/>
    </row>
    <row r="55" spans="1:16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P55" s="134"/>
    </row>
    <row r="56" spans="1:16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P56" s="134"/>
    </row>
    <row r="57" spans="1:16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P57" s="134"/>
    </row>
    <row r="58" spans="1:16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P58" s="134"/>
    </row>
    <row r="59" spans="1:16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P59" s="134"/>
    </row>
    <row r="60" spans="1:16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P60" s="134"/>
    </row>
    <row r="61" spans="1:16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P61" s="134"/>
    </row>
    <row r="62" spans="1:16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P62" s="134"/>
    </row>
    <row r="63" spans="1:16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P63" s="134"/>
    </row>
    <row r="64" spans="1:16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P64" s="134"/>
    </row>
    <row r="65" spans="1:16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P65" s="134"/>
    </row>
    <row r="66" spans="1:16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P66" s="134"/>
    </row>
    <row r="67" spans="1:16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P67" s="134"/>
    </row>
    <row r="68" spans="1:16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P68" s="134"/>
    </row>
    <row r="69" spans="1:16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P69" s="134"/>
    </row>
    <row r="70" spans="1:16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P70" s="134"/>
    </row>
    <row r="71" spans="1:16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P71" s="134"/>
    </row>
    <row r="72" spans="1:16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P72" s="134"/>
    </row>
    <row r="73" spans="1:16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P73" s="134"/>
    </row>
    <row r="74" spans="1:16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P74" s="134"/>
    </row>
    <row r="75" spans="1:16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P75" s="134"/>
    </row>
    <row r="76" spans="1:16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P76" s="134"/>
    </row>
    <row r="77" spans="1:16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P77" s="134"/>
    </row>
    <row r="78" spans="1:16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P78" s="134"/>
    </row>
    <row r="79" spans="1:16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P79" s="134"/>
    </row>
    <row r="80" spans="1:16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P80" s="134"/>
    </row>
    <row r="81" spans="2:16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P81" s="134"/>
    </row>
    <row r="82" spans="2:16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P82" s="134"/>
    </row>
    <row r="83" spans="2:16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P83" s="134"/>
    </row>
    <row r="84" spans="2:16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P84" s="134"/>
    </row>
    <row r="85" spans="2:16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P85" s="134"/>
    </row>
    <row r="86" spans="2:16">
      <c r="B86" s="134"/>
      <c r="D86" s="118"/>
      <c r="E86" s="134"/>
      <c r="P86" s="134"/>
    </row>
    <row r="87" spans="2:16">
      <c r="B87" s="134"/>
      <c r="D87" s="118"/>
      <c r="E87" s="134"/>
      <c r="F87" s="134"/>
      <c r="I87" s="117"/>
      <c r="M87" s="117"/>
      <c r="P87" s="134"/>
    </row>
    <row r="88" spans="2:16">
      <c r="B88" s="134"/>
      <c r="E88" s="134"/>
      <c r="F88" s="134"/>
      <c r="P88" s="134"/>
    </row>
    <row r="89" spans="2:16">
      <c r="B89" s="134"/>
      <c r="E89" s="134"/>
      <c r="F89" s="134"/>
      <c r="P89" s="134"/>
    </row>
    <row r="90" spans="2:16">
      <c r="B90" s="134"/>
      <c r="E90" s="134"/>
      <c r="F90" s="134"/>
      <c r="P90" s="134"/>
    </row>
    <row r="91" spans="2:16">
      <c r="B91" s="134"/>
      <c r="E91" s="134"/>
      <c r="F91" s="134"/>
      <c r="P91" s="134"/>
    </row>
    <row r="92" spans="2:16">
      <c r="B92" s="134"/>
      <c r="E92" s="134"/>
      <c r="F92" s="134"/>
      <c r="H92" s="134"/>
      <c r="P92" s="134"/>
    </row>
    <row r="93" spans="2:16">
      <c r="C93" s="134"/>
      <c r="F93" s="134"/>
      <c r="G93" s="134"/>
      <c r="H93" s="134"/>
      <c r="P93" s="134"/>
    </row>
    <row r="94" spans="2:16">
      <c r="C94" s="134"/>
      <c r="F94" s="134"/>
      <c r="G94" s="134"/>
      <c r="H94" s="134"/>
      <c r="P94" s="134"/>
    </row>
    <row r="95" spans="2:16">
      <c r="C95" s="134"/>
      <c r="E95" s="149"/>
      <c r="F95" s="134"/>
      <c r="G95" s="134"/>
      <c r="H95" s="134"/>
      <c r="P95" s="134"/>
    </row>
    <row r="96" spans="2:16">
      <c r="C96" s="134"/>
      <c r="E96" s="149"/>
      <c r="F96" s="134"/>
      <c r="G96" s="134"/>
      <c r="H96" s="134"/>
      <c r="P96" s="134"/>
    </row>
    <row r="97" spans="2:16">
      <c r="C97" s="134"/>
      <c r="E97" s="149"/>
      <c r="F97" s="134"/>
      <c r="G97" s="134"/>
      <c r="H97" s="134"/>
      <c r="P97" s="134"/>
    </row>
    <row r="98" spans="2:16">
      <c r="C98" s="134"/>
      <c r="E98" s="149"/>
      <c r="F98" s="134"/>
      <c r="H98" s="134"/>
      <c r="P98" s="134"/>
    </row>
    <row r="99" spans="2:16">
      <c r="C99" s="134"/>
      <c r="E99" s="150"/>
      <c r="F99" s="134"/>
      <c r="H99" s="134"/>
    </row>
    <row r="100" spans="2:16">
      <c r="C100" s="134"/>
      <c r="E100" s="134"/>
      <c r="H100" s="134"/>
    </row>
    <row r="101" spans="2:16">
      <c r="B101" s="134"/>
      <c r="C101" s="134"/>
      <c r="D101" s="134"/>
      <c r="E101" s="134"/>
      <c r="H101" s="134"/>
    </row>
    <row r="102" spans="2:16">
      <c r="B102" s="134"/>
      <c r="C102" s="134"/>
      <c r="D102" s="134"/>
      <c r="E102" s="134"/>
      <c r="H102" s="134"/>
    </row>
    <row r="103" spans="2:16">
      <c r="B103" s="134"/>
      <c r="C103" s="134"/>
      <c r="D103" s="134"/>
      <c r="E103" s="134"/>
      <c r="H103" s="134"/>
    </row>
    <row r="104" spans="2:16">
      <c r="B104" s="134"/>
      <c r="C104" s="134"/>
      <c r="D104" s="134"/>
      <c r="E104" s="134"/>
      <c r="H104" s="134"/>
    </row>
    <row r="105" spans="2:16">
      <c r="B105" s="134"/>
      <c r="C105" s="134"/>
      <c r="D105" s="134"/>
      <c r="E105" s="134"/>
      <c r="H105" s="134"/>
    </row>
    <row r="106" spans="2:16">
      <c r="B106" s="134"/>
      <c r="C106" s="134"/>
      <c r="D106" s="134"/>
      <c r="E106" s="134"/>
      <c r="H106" s="134"/>
    </row>
    <row r="107" spans="2:16">
      <c r="B107" s="134"/>
      <c r="C107" s="134"/>
      <c r="D107" s="134"/>
      <c r="E107" s="134"/>
    </row>
    <row r="108" spans="2:16">
      <c r="B108" s="134"/>
      <c r="C108" s="134"/>
      <c r="D108" s="134"/>
      <c r="E108" s="134"/>
    </row>
    <row r="109" spans="2:16">
      <c r="B109" s="134"/>
      <c r="C109" s="134"/>
      <c r="D109" s="134"/>
      <c r="E109" s="134"/>
    </row>
    <row r="110" spans="2:16">
      <c r="B110" s="134"/>
      <c r="C110" s="134"/>
      <c r="D110" s="134"/>
      <c r="E110" s="134"/>
    </row>
    <row r="111" spans="2:16">
      <c r="B111" s="134"/>
      <c r="C111" s="134"/>
      <c r="D111" s="134"/>
      <c r="E111" s="134"/>
    </row>
    <row r="112" spans="2:16">
      <c r="B112" s="134"/>
      <c r="C112" s="134"/>
      <c r="D112" s="134"/>
      <c r="E112" s="134"/>
    </row>
    <row r="113" spans="2:5">
      <c r="B113" s="134"/>
      <c r="C113" s="134"/>
      <c r="D113" s="134"/>
      <c r="E113" s="134"/>
    </row>
    <row r="114" spans="2:5">
      <c r="B114" s="134"/>
      <c r="C114" s="134"/>
      <c r="D114" s="134"/>
      <c r="E114" s="134"/>
    </row>
    <row r="115" spans="2:5">
      <c r="B115" s="134"/>
      <c r="C115" s="134"/>
      <c r="D115" s="134"/>
      <c r="E115" s="134"/>
    </row>
    <row r="116" spans="2:5">
      <c r="B116" s="134"/>
      <c r="C116" s="134"/>
      <c r="D116" s="134"/>
      <c r="E116" s="134"/>
    </row>
    <row r="117" spans="2:5">
      <c r="B117" s="134"/>
      <c r="C117" s="134"/>
      <c r="D117" s="134"/>
      <c r="E117" s="134"/>
    </row>
    <row r="118" spans="2:5">
      <c r="B118" s="134"/>
      <c r="C118" s="134"/>
      <c r="D118" s="134"/>
      <c r="E118" s="134"/>
    </row>
    <row r="119" spans="2:5">
      <c r="B119" s="134"/>
      <c r="C119" s="134"/>
      <c r="D119" s="134"/>
      <c r="E119" s="134"/>
    </row>
    <row r="120" spans="2:5">
      <c r="B120" s="134"/>
      <c r="C120" s="134"/>
      <c r="D120" s="134"/>
      <c r="E120" s="134"/>
    </row>
    <row r="121" spans="2:5">
      <c r="B121" s="134"/>
      <c r="C121" s="134"/>
      <c r="D121" s="134"/>
      <c r="E121" s="134"/>
    </row>
    <row r="122" spans="2:5">
      <c r="B122" s="134"/>
      <c r="C122" s="134"/>
      <c r="D122" s="134"/>
      <c r="E122" s="134"/>
    </row>
    <row r="123" spans="2:5">
      <c r="B123" s="134"/>
      <c r="C123" s="134"/>
      <c r="D123" s="134"/>
      <c r="E123" s="134"/>
    </row>
    <row r="124" spans="2:5">
      <c r="B124" s="134"/>
      <c r="C124" s="134"/>
      <c r="D124" s="134"/>
      <c r="E124" s="134"/>
    </row>
    <row r="125" spans="2:5">
      <c r="B125" s="134"/>
      <c r="C125" s="134"/>
      <c r="D125" s="134"/>
      <c r="E125" s="134"/>
    </row>
    <row r="126" spans="2:5">
      <c r="B126" s="134"/>
      <c r="C126" s="134"/>
      <c r="D126" s="134"/>
      <c r="E126" s="134"/>
    </row>
    <row r="127" spans="2:5">
      <c r="B127" s="134"/>
      <c r="C127" s="134"/>
      <c r="D127" s="134"/>
      <c r="E127" s="134"/>
    </row>
    <row r="128" spans="2:5">
      <c r="B128" s="134"/>
      <c r="C128" s="134"/>
      <c r="D128" s="134"/>
      <c r="E128" s="134"/>
    </row>
    <row r="129" spans="2:5">
      <c r="B129" s="134"/>
      <c r="C129" s="134"/>
      <c r="D129" s="134"/>
      <c r="E129" s="134"/>
    </row>
    <row r="130" spans="2:5">
      <c r="B130" s="134"/>
      <c r="C130" s="134"/>
      <c r="D130" s="134"/>
      <c r="E130" s="134"/>
    </row>
    <row r="131" spans="2:5">
      <c r="B131" s="134"/>
      <c r="C131" s="134"/>
      <c r="D131" s="134"/>
      <c r="E131" s="1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3" sqref="P13"/>
    </sheetView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workbookViewId="0">
      <selection activeCell="I30" sqref="I30"/>
    </sheetView>
  </sheetViews>
  <sheetFormatPr defaultRowHeight="15"/>
  <cols>
    <col min="1" max="1" width="9.140625" style="142"/>
    <col min="2" max="2" width="15.28515625" style="142" bestFit="1" customWidth="1"/>
    <col min="3" max="3" width="15.140625" style="142" bestFit="1" customWidth="1"/>
    <col min="4" max="4" width="15.28515625" style="142" bestFit="1" customWidth="1"/>
    <col min="5" max="5" width="15.140625" style="142" bestFit="1" customWidth="1"/>
    <col min="6" max="6" width="15.28515625" style="142" bestFit="1" customWidth="1"/>
    <col min="7" max="7" width="15.140625" style="142" bestFit="1" customWidth="1"/>
    <col min="8" max="8" width="15.28515625" style="142" bestFit="1" customWidth="1"/>
    <col min="9" max="9" width="15.140625" style="142" bestFit="1" customWidth="1"/>
    <col min="10" max="10" width="15.28515625" style="142" bestFit="1" customWidth="1"/>
    <col min="11" max="11" width="15.140625" style="142" bestFit="1" customWidth="1"/>
    <col min="12" max="12" width="15.28515625" style="142" bestFit="1" customWidth="1"/>
    <col min="13" max="13" width="15.140625" style="142" bestFit="1" customWidth="1"/>
    <col min="14" max="14" width="15.28515625" style="142" bestFit="1" customWidth="1"/>
    <col min="15" max="15" width="15.140625" style="142" bestFit="1" customWidth="1"/>
    <col min="16" max="16" width="9.140625" style="142"/>
    <col min="17" max="18" width="10.140625" style="142" bestFit="1" customWidth="1"/>
    <col min="19" max="16384" width="9.140625" style="142"/>
  </cols>
  <sheetData>
    <row r="1" spans="1:19">
      <c r="A1" s="139" t="s">
        <v>1466</v>
      </c>
      <c r="B1" s="153" t="s">
        <v>74</v>
      </c>
      <c r="C1" s="153" t="s">
        <v>74</v>
      </c>
      <c r="D1" s="151" t="s">
        <v>1454</v>
      </c>
      <c r="E1" s="151" t="s">
        <v>1454</v>
      </c>
      <c r="F1" s="155" t="s">
        <v>1455</v>
      </c>
      <c r="G1" s="155" t="s">
        <v>1455</v>
      </c>
      <c r="H1" s="157" t="s">
        <v>1456</v>
      </c>
      <c r="I1" s="157" t="s">
        <v>1456</v>
      </c>
      <c r="J1" s="173" t="s">
        <v>1458</v>
      </c>
      <c r="K1" s="173" t="s">
        <v>1458</v>
      </c>
      <c r="L1" s="174" t="s">
        <v>1459</v>
      </c>
      <c r="M1" s="174" t="s">
        <v>1459</v>
      </c>
      <c r="N1" s="175" t="s">
        <v>1460</v>
      </c>
      <c r="O1" s="175" t="s">
        <v>1460</v>
      </c>
      <c r="P1" s="165"/>
      <c r="Q1" s="148" t="s">
        <v>1464</v>
      </c>
      <c r="R1" s="148" t="s">
        <v>1464</v>
      </c>
      <c r="S1" s="165"/>
    </row>
    <row r="2" spans="1:19">
      <c r="A2" s="139"/>
      <c r="B2" s="166" t="s">
        <v>1467</v>
      </c>
      <c r="C2" s="166" t="s">
        <v>1468</v>
      </c>
      <c r="D2" s="169" t="s">
        <v>1467</v>
      </c>
      <c r="E2" s="170" t="s">
        <v>1468</v>
      </c>
      <c r="F2" s="172" t="s">
        <v>1467</v>
      </c>
      <c r="G2" s="172" t="s">
        <v>1468</v>
      </c>
      <c r="H2" s="168" t="s">
        <v>1467</v>
      </c>
      <c r="I2" s="167" t="s">
        <v>1468</v>
      </c>
      <c r="J2" s="173" t="s">
        <v>1467</v>
      </c>
      <c r="K2" s="173" t="s">
        <v>1468</v>
      </c>
      <c r="L2" s="171" t="s">
        <v>1467</v>
      </c>
      <c r="M2" s="171" t="s">
        <v>1468</v>
      </c>
      <c r="N2" s="176" t="s">
        <v>1467</v>
      </c>
      <c r="O2" s="176" t="s">
        <v>1468</v>
      </c>
      <c r="P2" s="165"/>
      <c r="S2" s="165"/>
    </row>
    <row r="3" spans="1:19">
      <c r="A3" s="133" t="s">
        <v>12</v>
      </c>
      <c r="B3" s="159"/>
      <c r="C3" s="159"/>
      <c r="D3" s="160"/>
      <c r="E3" s="159"/>
      <c r="F3" s="159"/>
      <c r="G3" s="159"/>
      <c r="H3" s="159"/>
      <c r="I3" s="160"/>
      <c r="J3" s="134"/>
      <c r="K3" s="133"/>
      <c r="L3" s="159"/>
      <c r="M3" s="159"/>
      <c r="N3" s="159"/>
      <c r="O3" s="159"/>
      <c r="Q3" s="160">
        <v>0</v>
      </c>
      <c r="R3" s="160">
        <v>0</v>
      </c>
    </row>
    <row r="4" spans="1:19">
      <c r="A4" s="133" t="s">
        <v>13</v>
      </c>
      <c r="B4" s="135">
        <v>3.85</v>
      </c>
      <c r="C4" s="135">
        <v>1.65</v>
      </c>
      <c r="D4" s="160">
        <v>2.86</v>
      </c>
      <c r="E4" s="135">
        <v>2.0299999999999998</v>
      </c>
      <c r="F4" s="135">
        <v>5.53</v>
      </c>
      <c r="G4" s="135">
        <v>2.0299999999999998</v>
      </c>
      <c r="H4" s="159">
        <v>4.51</v>
      </c>
      <c r="I4" s="160">
        <v>3.22</v>
      </c>
      <c r="J4" s="134">
        <v>3.08</v>
      </c>
      <c r="K4" s="133">
        <v>0.73</v>
      </c>
      <c r="L4" s="135">
        <v>4.2300000000000004</v>
      </c>
      <c r="M4" s="135">
        <v>1.1599999999999999</v>
      </c>
      <c r="N4" s="135">
        <v>3.88</v>
      </c>
      <c r="O4" s="135">
        <v>1.59</v>
      </c>
      <c r="Q4" s="160">
        <v>0</v>
      </c>
      <c r="R4" s="160">
        <v>0</v>
      </c>
    </row>
    <row r="5" spans="1:19">
      <c r="A5" s="133" t="s">
        <v>14</v>
      </c>
      <c r="B5" s="135">
        <v>4.96</v>
      </c>
      <c r="C5" s="135">
        <v>1.58</v>
      </c>
      <c r="D5" s="160">
        <v>4.25</v>
      </c>
      <c r="E5" s="135">
        <v>1.44</v>
      </c>
      <c r="F5" s="135">
        <v>7.22</v>
      </c>
      <c r="G5" s="135">
        <v>2.38</v>
      </c>
      <c r="H5" s="159">
        <v>5.99</v>
      </c>
      <c r="I5" s="160">
        <v>3.06</v>
      </c>
      <c r="J5" s="134">
        <v>7.36</v>
      </c>
      <c r="K5" s="133">
        <v>0.34</v>
      </c>
      <c r="L5" s="135">
        <v>6.32</v>
      </c>
      <c r="M5" s="135">
        <v>0.81</v>
      </c>
      <c r="N5" s="135">
        <v>3.29</v>
      </c>
      <c r="O5" s="135">
        <v>1.67</v>
      </c>
      <c r="Q5" s="160">
        <v>0</v>
      </c>
      <c r="R5" s="160">
        <v>0</v>
      </c>
    </row>
    <row r="6" spans="1:19">
      <c r="A6" s="133" t="s">
        <v>15</v>
      </c>
      <c r="B6" s="135">
        <v>5.08</v>
      </c>
      <c r="C6" s="135">
        <v>1.91</v>
      </c>
      <c r="D6" s="160">
        <v>5.38</v>
      </c>
      <c r="E6" s="135">
        <v>1.23</v>
      </c>
      <c r="F6" s="135">
        <v>5.65</v>
      </c>
      <c r="G6" s="135">
        <v>3.28</v>
      </c>
      <c r="H6" s="159">
        <v>6.02</v>
      </c>
      <c r="I6" s="160">
        <v>2.63</v>
      </c>
      <c r="J6" s="134">
        <v>3.96</v>
      </c>
      <c r="K6" s="133">
        <v>1.19</v>
      </c>
      <c r="L6" s="135">
        <v>4.84</v>
      </c>
      <c r="M6" s="135">
        <v>1.79</v>
      </c>
      <c r="N6" s="135">
        <v>3.89</v>
      </c>
      <c r="O6" s="135">
        <v>2.69</v>
      </c>
      <c r="Q6" s="160">
        <v>0</v>
      </c>
      <c r="R6" s="160">
        <v>0</v>
      </c>
    </row>
    <row r="7" spans="1:19">
      <c r="A7" s="133" t="s">
        <v>16</v>
      </c>
      <c r="B7" s="135">
        <v>5.21</v>
      </c>
      <c r="C7" s="135">
        <v>2.3199999999999998</v>
      </c>
      <c r="D7" s="160">
        <v>6.1</v>
      </c>
      <c r="E7" s="135">
        <v>1.85</v>
      </c>
      <c r="F7" s="135">
        <v>5.55</v>
      </c>
      <c r="G7" s="135">
        <v>2.8</v>
      </c>
      <c r="H7" s="159">
        <v>5.68</v>
      </c>
      <c r="I7" s="160">
        <v>5.87</v>
      </c>
      <c r="J7" s="134">
        <v>6.99</v>
      </c>
      <c r="K7" s="133">
        <v>1.63</v>
      </c>
      <c r="L7" s="135">
        <v>5.95</v>
      </c>
      <c r="M7" s="135">
        <v>2</v>
      </c>
      <c r="N7" s="135">
        <v>3.3</v>
      </c>
      <c r="O7" s="135">
        <v>3.34</v>
      </c>
      <c r="Q7" s="160">
        <v>0</v>
      </c>
      <c r="R7" s="160">
        <v>0</v>
      </c>
    </row>
    <row r="8" spans="1:19">
      <c r="A8" s="133" t="s">
        <v>17</v>
      </c>
      <c r="B8" s="135">
        <v>3.75</v>
      </c>
      <c r="C8" s="135">
        <v>1.79</v>
      </c>
      <c r="D8" s="160">
        <v>3.91</v>
      </c>
      <c r="E8" s="135">
        <v>1.22</v>
      </c>
      <c r="F8" s="135">
        <v>4.08</v>
      </c>
      <c r="G8" s="135">
        <v>3.41</v>
      </c>
      <c r="H8" s="159">
        <v>4.76</v>
      </c>
      <c r="I8" s="160">
        <v>5.22</v>
      </c>
      <c r="J8" s="134">
        <v>2.5499999999999998</v>
      </c>
      <c r="K8" s="133">
        <v>0.86</v>
      </c>
      <c r="L8" s="135">
        <v>3.57</v>
      </c>
      <c r="M8" s="135">
        <v>1.17</v>
      </c>
      <c r="N8" s="135">
        <v>3.98</v>
      </c>
      <c r="O8" s="135">
        <v>2.77</v>
      </c>
      <c r="Q8" s="160">
        <v>0</v>
      </c>
      <c r="R8" s="160">
        <v>0</v>
      </c>
    </row>
    <row r="9" spans="1:19">
      <c r="A9" s="133" t="s">
        <v>18</v>
      </c>
      <c r="B9" s="135">
        <v>3.94</v>
      </c>
      <c r="C9" s="135">
        <v>1.38</v>
      </c>
      <c r="D9" s="160">
        <v>5.3</v>
      </c>
      <c r="E9" s="135">
        <v>1.08</v>
      </c>
      <c r="F9" s="135">
        <v>4.12</v>
      </c>
      <c r="G9" s="135">
        <v>2.12</v>
      </c>
      <c r="H9" s="159">
        <v>6.24</v>
      </c>
      <c r="I9" s="160">
        <v>4.62</v>
      </c>
      <c r="J9" s="134">
        <v>3.33</v>
      </c>
      <c r="K9" s="133">
        <v>1.07</v>
      </c>
      <c r="L9" s="135">
        <v>4.05</v>
      </c>
      <c r="M9" s="135">
        <v>1.06</v>
      </c>
      <c r="N9" s="135">
        <v>4.72</v>
      </c>
      <c r="O9" s="135">
        <v>1.36</v>
      </c>
      <c r="Q9" s="160">
        <v>0</v>
      </c>
      <c r="R9" s="160">
        <v>0</v>
      </c>
    </row>
    <row r="10" spans="1:19">
      <c r="A10" s="133" t="s">
        <v>19</v>
      </c>
      <c r="B10" s="135">
        <v>7.35</v>
      </c>
      <c r="C10" s="135">
        <v>1.1200000000000001</v>
      </c>
      <c r="D10" s="160">
        <v>6.3</v>
      </c>
      <c r="E10" s="135">
        <v>1.06</v>
      </c>
      <c r="F10" s="135">
        <v>8.69</v>
      </c>
      <c r="G10" s="135">
        <v>2.37</v>
      </c>
      <c r="H10" s="159">
        <v>8.57</v>
      </c>
      <c r="I10" s="160">
        <v>1.72</v>
      </c>
      <c r="J10" s="134">
        <v>11.84</v>
      </c>
      <c r="K10" s="133">
        <v>0.63</v>
      </c>
      <c r="L10" s="135">
        <v>9.44</v>
      </c>
      <c r="M10" s="135">
        <v>0.9</v>
      </c>
      <c r="N10" s="135">
        <v>3.78</v>
      </c>
      <c r="O10" s="135">
        <v>2.08</v>
      </c>
      <c r="Q10" s="160">
        <v>0</v>
      </c>
      <c r="R10" s="160">
        <v>0</v>
      </c>
    </row>
    <row r="11" spans="1:19">
      <c r="A11" s="133" t="s">
        <v>20</v>
      </c>
      <c r="B11" s="135">
        <v>4.3899999999999997</v>
      </c>
      <c r="C11" s="135">
        <v>1.36</v>
      </c>
      <c r="D11" s="160">
        <v>5.5</v>
      </c>
      <c r="E11" s="135">
        <v>1.24</v>
      </c>
      <c r="F11" s="135">
        <v>4.8600000000000003</v>
      </c>
      <c r="G11" s="135">
        <v>1.82</v>
      </c>
      <c r="H11" s="159">
        <v>4.01</v>
      </c>
      <c r="I11" s="160">
        <v>3.23</v>
      </c>
      <c r="J11" s="134">
        <v>4.3899999999999997</v>
      </c>
      <c r="K11" s="133">
        <v>0.48</v>
      </c>
      <c r="L11" s="135">
        <v>4.45</v>
      </c>
      <c r="M11" s="135">
        <v>0.91</v>
      </c>
      <c r="N11" s="135">
        <v>3.46</v>
      </c>
      <c r="O11" s="135">
        <v>1.1299999999999999</v>
      </c>
      <c r="Q11" s="160">
        <v>0</v>
      </c>
      <c r="R11" s="160">
        <v>0</v>
      </c>
    </row>
    <row r="12" spans="1:19">
      <c r="A12" s="133" t="s">
        <v>21</v>
      </c>
      <c r="B12" s="135">
        <v>7.06</v>
      </c>
      <c r="C12" s="135">
        <v>1.1200000000000001</v>
      </c>
      <c r="D12" s="160">
        <v>6.88</v>
      </c>
      <c r="E12" s="135">
        <v>0.82</v>
      </c>
      <c r="F12" s="135">
        <v>7.04</v>
      </c>
      <c r="G12" s="135">
        <v>1.44</v>
      </c>
      <c r="H12" s="159">
        <v>8.19</v>
      </c>
      <c r="I12" s="160">
        <v>3.15</v>
      </c>
      <c r="J12" s="134">
        <v>7.81</v>
      </c>
      <c r="K12" s="133">
        <v>0.7</v>
      </c>
      <c r="L12" s="135">
        <v>6.71</v>
      </c>
      <c r="M12" s="135">
        <v>0.8</v>
      </c>
      <c r="N12" s="135">
        <v>5.0999999999999996</v>
      </c>
      <c r="O12" s="135">
        <v>0.88</v>
      </c>
      <c r="Q12" s="160">
        <v>0</v>
      </c>
      <c r="R12" s="160">
        <v>0</v>
      </c>
    </row>
    <row r="13" spans="1:19">
      <c r="A13" s="133" t="s">
        <v>22</v>
      </c>
      <c r="B13" s="135">
        <v>3.68</v>
      </c>
      <c r="C13" s="135">
        <v>1.1000000000000001</v>
      </c>
      <c r="D13" s="160">
        <v>4.1500000000000004</v>
      </c>
      <c r="E13" s="135">
        <v>0.74</v>
      </c>
      <c r="F13" s="135">
        <v>3.8</v>
      </c>
      <c r="G13" s="135">
        <v>2.14</v>
      </c>
      <c r="H13" s="159">
        <v>5.01</v>
      </c>
      <c r="I13" s="160">
        <v>1.85</v>
      </c>
      <c r="J13" s="134">
        <v>3.49</v>
      </c>
      <c r="K13" s="133">
        <v>0.81</v>
      </c>
      <c r="L13" s="135">
        <v>3.52</v>
      </c>
      <c r="M13" s="135">
        <v>1.08</v>
      </c>
      <c r="N13" s="135">
        <v>3.62</v>
      </c>
      <c r="O13" s="135">
        <v>2.2999999999999998</v>
      </c>
      <c r="Q13" s="160">
        <v>0</v>
      </c>
      <c r="R13" s="160">
        <v>0</v>
      </c>
    </row>
    <row r="14" spans="1:19">
      <c r="A14" s="133" t="s">
        <v>23</v>
      </c>
      <c r="B14" s="135">
        <v>3.87</v>
      </c>
      <c r="C14" s="135">
        <v>1.38</v>
      </c>
      <c r="D14" s="160">
        <v>3.43</v>
      </c>
      <c r="E14" s="135">
        <v>1.57</v>
      </c>
      <c r="F14" s="135">
        <v>4.8099999999999996</v>
      </c>
      <c r="G14" s="135">
        <v>1.74</v>
      </c>
      <c r="H14" s="159">
        <v>6.94</v>
      </c>
      <c r="I14" s="160">
        <v>2.4</v>
      </c>
      <c r="J14" s="134">
        <v>3.32</v>
      </c>
      <c r="K14" s="133">
        <v>1.17</v>
      </c>
      <c r="L14" s="135">
        <v>3.69</v>
      </c>
      <c r="M14" s="135">
        <v>1.1499999999999999</v>
      </c>
      <c r="N14" s="135">
        <v>3.2</v>
      </c>
      <c r="O14" s="135">
        <v>1.1399999999999999</v>
      </c>
      <c r="Q14" s="160">
        <v>0</v>
      </c>
      <c r="R14" s="160">
        <v>0</v>
      </c>
    </row>
    <row r="15" spans="1:19">
      <c r="A15" s="133" t="s">
        <v>24</v>
      </c>
      <c r="B15" s="135">
        <v>3.21</v>
      </c>
      <c r="C15" s="135">
        <v>1.59</v>
      </c>
      <c r="D15" s="160">
        <v>4.34</v>
      </c>
      <c r="E15" s="135">
        <v>1.19</v>
      </c>
      <c r="F15" s="135">
        <v>3.22</v>
      </c>
      <c r="G15" s="135">
        <v>2.63</v>
      </c>
      <c r="H15" s="159">
        <v>3.83</v>
      </c>
      <c r="I15" s="160">
        <v>3.9</v>
      </c>
      <c r="J15" s="134">
        <v>3.2</v>
      </c>
      <c r="K15" s="133">
        <v>1.37</v>
      </c>
      <c r="L15" s="135">
        <v>3.19</v>
      </c>
      <c r="M15" s="135">
        <v>1.48</v>
      </c>
      <c r="N15" s="135">
        <v>2.65</v>
      </c>
      <c r="O15" s="135">
        <v>1.83</v>
      </c>
      <c r="Q15" s="160">
        <v>-100</v>
      </c>
      <c r="R15" s="160">
        <v>20</v>
      </c>
    </row>
    <row r="16" spans="1:19">
      <c r="A16" s="133" t="s">
        <v>25</v>
      </c>
      <c r="B16" s="135">
        <v>3.97</v>
      </c>
      <c r="C16" s="135">
        <v>1.44</v>
      </c>
      <c r="D16" s="160">
        <v>4.8499999999999996</v>
      </c>
      <c r="E16" s="135">
        <v>1.05</v>
      </c>
      <c r="F16" s="135">
        <v>3.48</v>
      </c>
      <c r="G16" s="135">
        <v>3.5</v>
      </c>
      <c r="H16" s="159">
        <v>6.12</v>
      </c>
      <c r="I16" s="160">
        <v>2.56</v>
      </c>
      <c r="J16" s="134">
        <v>3.08</v>
      </c>
      <c r="K16" s="133">
        <v>0.77</v>
      </c>
      <c r="L16" s="135">
        <v>3.2</v>
      </c>
      <c r="M16" s="135">
        <v>1.38</v>
      </c>
      <c r="N16" s="135">
        <v>3.96</v>
      </c>
      <c r="O16" s="135">
        <v>1.17</v>
      </c>
      <c r="Q16" s="160">
        <v>-100</v>
      </c>
      <c r="R16" s="160">
        <v>20</v>
      </c>
    </row>
    <row r="17" spans="1:18">
      <c r="A17" s="133" t="s">
        <v>26</v>
      </c>
      <c r="B17" s="135">
        <v>2.77</v>
      </c>
      <c r="C17" s="135">
        <v>1.98</v>
      </c>
      <c r="D17" s="160">
        <v>3.29</v>
      </c>
      <c r="E17" s="135">
        <v>1.96</v>
      </c>
      <c r="F17" s="135">
        <v>2.3199999999999998</v>
      </c>
      <c r="G17" s="135">
        <v>3.11</v>
      </c>
      <c r="H17" s="159">
        <v>3.95</v>
      </c>
      <c r="I17" s="160">
        <v>3.09</v>
      </c>
      <c r="J17" s="134">
        <v>2.42</v>
      </c>
      <c r="K17" s="133">
        <v>2.34</v>
      </c>
      <c r="L17" s="135">
        <v>2.78</v>
      </c>
      <c r="M17" s="135">
        <v>2.0099999999999998</v>
      </c>
      <c r="N17" s="135">
        <v>2.82</v>
      </c>
      <c r="O17" s="135">
        <v>1.85</v>
      </c>
      <c r="Q17" s="160">
        <v>-100</v>
      </c>
      <c r="R17" s="160">
        <v>20</v>
      </c>
    </row>
    <row r="18" spans="1:18">
      <c r="A18" s="133" t="s">
        <v>27</v>
      </c>
      <c r="B18" s="135">
        <v>4.9000000000000004</v>
      </c>
      <c r="C18" s="135">
        <v>2.78</v>
      </c>
      <c r="D18" s="160">
        <v>5.5</v>
      </c>
      <c r="E18" s="135">
        <v>1.93</v>
      </c>
      <c r="F18" s="135">
        <v>4.22</v>
      </c>
      <c r="G18" s="135">
        <v>4.82</v>
      </c>
      <c r="H18" s="159">
        <v>7.67</v>
      </c>
      <c r="I18" s="160">
        <v>3.32</v>
      </c>
      <c r="J18" s="134">
        <v>7.38</v>
      </c>
      <c r="K18" s="133">
        <v>2.82</v>
      </c>
      <c r="L18" s="135">
        <v>5.87</v>
      </c>
      <c r="M18" s="135">
        <v>2.77</v>
      </c>
      <c r="N18" s="135">
        <v>3.07</v>
      </c>
      <c r="O18" s="135">
        <v>2.09</v>
      </c>
      <c r="Q18" s="160">
        <v>-100</v>
      </c>
      <c r="R18" s="160">
        <v>20</v>
      </c>
    </row>
    <row r="19" spans="1:18">
      <c r="A19" s="133" t="s">
        <v>28</v>
      </c>
      <c r="B19" s="135">
        <v>3.9</v>
      </c>
      <c r="C19" s="135">
        <v>2.13</v>
      </c>
      <c r="D19" s="160">
        <v>3.93</v>
      </c>
      <c r="E19" s="135">
        <v>2.33</v>
      </c>
      <c r="F19" s="135">
        <v>4.1500000000000004</v>
      </c>
      <c r="G19" s="135">
        <v>3.19</v>
      </c>
      <c r="H19" s="159">
        <v>7.15</v>
      </c>
      <c r="I19" s="160">
        <v>3.94</v>
      </c>
      <c r="J19" s="134">
        <v>3.79</v>
      </c>
      <c r="K19" s="133">
        <v>1.8</v>
      </c>
      <c r="L19" s="135">
        <v>3.87</v>
      </c>
      <c r="M19" s="135">
        <v>1.88</v>
      </c>
      <c r="N19" s="135">
        <v>3.12</v>
      </c>
      <c r="O19" s="135">
        <v>3.65</v>
      </c>
      <c r="Q19" s="160">
        <v>0</v>
      </c>
      <c r="R19" s="160">
        <v>0</v>
      </c>
    </row>
    <row r="20" spans="1:18">
      <c r="A20" s="133" t="s">
        <v>29</v>
      </c>
      <c r="B20" s="135">
        <v>3.72</v>
      </c>
      <c r="C20" s="135">
        <v>1.52</v>
      </c>
      <c r="D20" s="160">
        <v>5.05</v>
      </c>
      <c r="E20" s="135">
        <v>0.92</v>
      </c>
      <c r="F20" s="135">
        <v>2.62</v>
      </c>
      <c r="G20" s="135">
        <v>4.84</v>
      </c>
      <c r="H20" s="159">
        <v>6.31</v>
      </c>
      <c r="I20" s="160">
        <v>3.17</v>
      </c>
      <c r="J20" s="134">
        <v>4.04</v>
      </c>
      <c r="K20" s="133">
        <v>1.0900000000000001</v>
      </c>
      <c r="L20" s="135">
        <v>4.1399999999999997</v>
      </c>
      <c r="M20" s="135">
        <v>1.05</v>
      </c>
      <c r="N20" s="135">
        <v>3.51</v>
      </c>
      <c r="O20" s="135">
        <v>2.36</v>
      </c>
      <c r="Q20" s="160">
        <v>0</v>
      </c>
      <c r="R20" s="160">
        <v>0</v>
      </c>
    </row>
    <row r="21" spans="1:18">
      <c r="A21" s="133" t="s">
        <v>30</v>
      </c>
      <c r="B21" s="135">
        <v>4.95</v>
      </c>
      <c r="C21" s="135">
        <v>1.1499999999999999</v>
      </c>
      <c r="D21" s="160">
        <v>6.04</v>
      </c>
      <c r="E21" s="135">
        <v>0.71</v>
      </c>
      <c r="F21" s="135">
        <v>3.6</v>
      </c>
      <c r="G21" s="135">
        <v>3.41</v>
      </c>
      <c r="H21" s="159">
        <v>6.82</v>
      </c>
      <c r="I21" s="160">
        <v>1.81</v>
      </c>
      <c r="J21" s="134">
        <v>5.35</v>
      </c>
      <c r="K21" s="133">
        <v>0.56000000000000005</v>
      </c>
      <c r="L21" s="135">
        <v>4.7699999999999996</v>
      </c>
      <c r="M21" s="135">
        <v>0.97</v>
      </c>
      <c r="N21" s="135">
        <v>3.21</v>
      </c>
      <c r="O21" s="135">
        <v>1.32</v>
      </c>
      <c r="Q21" s="160">
        <v>0</v>
      </c>
      <c r="R21" s="160">
        <v>0</v>
      </c>
    </row>
    <row r="22" spans="1:18">
      <c r="A22" s="134" t="s">
        <v>31</v>
      </c>
      <c r="B22" s="135">
        <v>3.87</v>
      </c>
      <c r="C22" s="135">
        <v>1.53</v>
      </c>
      <c r="D22" s="160">
        <v>5.29</v>
      </c>
      <c r="E22" s="135">
        <v>1.2</v>
      </c>
      <c r="F22" s="135">
        <v>3.69</v>
      </c>
      <c r="G22" s="135">
        <v>3.09</v>
      </c>
      <c r="H22" s="159">
        <v>5.38</v>
      </c>
      <c r="I22" s="160">
        <v>2.4500000000000002</v>
      </c>
      <c r="J22" s="134">
        <v>4.0199999999999996</v>
      </c>
      <c r="K22" s="134">
        <v>0.8</v>
      </c>
      <c r="L22" s="135">
        <v>3.91</v>
      </c>
      <c r="M22" s="135">
        <v>1.17</v>
      </c>
      <c r="N22" s="135">
        <v>2.71</v>
      </c>
      <c r="O22" s="135">
        <v>2.41</v>
      </c>
      <c r="Q22" s="160">
        <v>0</v>
      </c>
      <c r="R22" s="160">
        <v>0</v>
      </c>
    </row>
    <row r="23" spans="1:18">
      <c r="A23" s="135" t="s">
        <v>32</v>
      </c>
      <c r="B23" s="135">
        <v>3.9</v>
      </c>
      <c r="C23" s="135">
        <v>1.46</v>
      </c>
      <c r="D23" s="160">
        <v>5.63</v>
      </c>
      <c r="E23" s="135">
        <v>1.4</v>
      </c>
      <c r="F23" s="135">
        <v>2.73</v>
      </c>
      <c r="G23" s="135">
        <v>3.08</v>
      </c>
      <c r="H23" s="159">
        <v>3.03</v>
      </c>
      <c r="I23" s="160">
        <v>4.47</v>
      </c>
      <c r="J23" s="134">
        <v>2.38</v>
      </c>
      <c r="K23" s="134">
        <v>1.24</v>
      </c>
      <c r="L23" s="135">
        <v>2.94</v>
      </c>
      <c r="M23" s="135">
        <v>1.39</v>
      </c>
      <c r="N23" s="135">
        <v>3.09</v>
      </c>
      <c r="O23" s="135">
        <v>2.06</v>
      </c>
      <c r="Q23" s="160">
        <v>0</v>
      </c>
      <c r="R23" s="160">
        <v>0</v>
      </c>
    </row>
    <row r="24" spans="1:18">
      <c r="A24" s="135" t="s">
        <v>33</v>
      </c>
      <c r="B24" s="135">
        <v>3.78</v>
      </c>
      <c r="C24" s="135">
        <v>1.5</v>
      </c>
      <c r="D24" s="160">
        <v>4.9000000000000004</v>
      </c>
      <c r="E24" s="135">
        <v>0.97</v>
      </c>
      <c r="F24" s="135">
        <v>2.21</v>
      </c>
      <c r="G24" s="135">
        <v>4.47</v>
      </c>
      <c r="H24" s="159">
        <v>5.01</v>
      </c>
      <c r="I24" s="160">
        <v>3.69</v>
      </c>
      <c r="J24" s="134">
        <v>3.01</v>
      </c>
      <c r="K24" s="134">
        <v>1.1299999999999999</v>
      </c>
      <c r="L24" s="135">
        <v>3.57</v>
      </c>
      <c r="M24" s="135">
        <v>1.1299999999999999</v>
      </c>
      <c r="N24" s="135">
        <v>3.74</v>
      </c>
      <c r="O24" s="135">
        <v>1.6</v>
      </c>
      <c r="Q24" s="160">
        <v>0</v>
      </c>
      <c r="R24" s="160">
        <v>0</v>
      </c>
    </row>
    <row r="25" spans="1:18">
      <c r="A25" s="135" t="s">
        <v>34</v>
      </c>
      <c r="B25" s="135">
        <v>3.59</v>
      </c>
      <c r="C25" s="135">
        <v>1.68</v>
      </c>
      <c r="D25" s="160">
        <v>4.51</v>
      </c>
      <c r="E25" s="135">
        <v>1.01</v>
      </c>
      <c r="F25" s="135">
        <v>4.16</v>
      </c>
      <c r="G25" s="135">
        <v>4.33</v>
      </c>
      <c r="H25" s="159">
        <v>4.4800000000000004</v>
      </c>
      <c r="I25" s="160">
        <v>2.81</v>
      </c>
      <c r="J25" s="134">
        <v>3.48</v>
      </c>
      <c r="K25" s="134">
        <v>1.4</v>
      </c>
      <c r="L25" s="135">
        <v>3.54</v>
      </c>
      <c r="M25" s="135">
        <v>1.56</v>
      </c>
      <c r="N25" s="135">
        <v>2.93</v>
      </c>
      <c r="O25" s="135">
        <v>2.37</v>
      </c>
      <c r="Q25" s="160">
        <v>0</v>
      </c>
      <c r="R25" s="160">
        <v>0</v>
      </c>
    </row>
    <row r="26" spans="1:18">
      <c r="A26" s="135" t="s">
        <v>35</v>
      </c>
      <c r="B26" s="135">
        <v>4.71</v>
      </c>
      <c r="C26" s="135">
        <v>2.17</v>
      </c>
      <c r="D26" s="160">
        <v>3.24</v>
      </c>
      <c r="E26" s="135">
        <v>2.4300000000000002</v>
      </c>
      <c r="F26" s="135">
        <v>3.93</v>
      </c>
      <c r="G26" s="135">
        <v>4.58</v>
      </c>
      <c r="H26" s="159">
        <v>13.15</v>
      </c>
      <c r="I26" s="160">
        <v>2.19</v>
      </c>
      <c r="J26" s="134">
        <v>4.83</v>
      </c>
      <c r="K26" s="134">
        <v>2.16</v>
      </c>
      <c r="L26" s="135">
        <v>4.6399999999999997</v>
      </c>
      <c r="M26" s="135">
        <v>2.09</v>
      </c>
      <c r="N26" s="135">
        <v>3.16</v>
      </c>
      <c r="O26" s="135">
        <v>1.68</v>
      </c>
      <c r="Q26" s="160">
        <v>0</v>
      </c>
      <c r="R26" s="160">
        <v>0</v>
      </c>
    </row>
    <row r="27" spans="1:18">
      <c r="A27" s="135" t="s">
        <v>36</v>
      </c>
      <c r="B27" s="135">
        <v>4.05</v>
      </c>
      <c r="C27" s="135">
        <v>1.1000000000000001</v>
      </c>
      <c r="D27" s="160">
        <v>5.7</v>
      </c>
      <c r="E27" s="135">
        <v>0.51</v>
      </c>
      <c r="F27" s="135">
        <v>3.62</v>
      </c>
      <c r="G27" s="135">
        <v>4.12</v>
      </c>
      <c r="H27" s="159">
        <v>3.57</v>
      </c>
      <c r="I27" s="160">
        <v>4.88</v>
      </c>
      <c r="J27" s="134">
        <v>4.29</v>
      </c>
      <c r="K27" s="134">
        <v>0.85</v>
      </c>
      <c r="L27" s="135">
        <v>4.29</v>
      </c>
      <c r="M27" s="135">
        <v>0.99</v>
      </c>
      <c r="N27" s="135">
        <v>2.9</v>
      </c>
      <c r="O27" s="135">
        <v>1.39</v>
      </c>
      <c r="Q27" s="160">
        <v>0</v>
      </c>
      <c r="R27" s="160">
        <v>0</v>
      </c>
    </row>
    <row r="28" spans="1:18">
      <c r="A28" s="135" t="s">
        <v>37</v>
      </c>
      <c r="B28" s="135">
        <v>5.94</v>
      </c>
      <c r="C28" s="135">
        <v>0.79</v>
      </c>
      <c r="D28" s="160">
        <v>6.24</v>
      </c>
      <c r="E28" s="135">
        <v>0.65</v>
      </c>
      <c r="F28" s="135">
        <v>4.9800000000000004</v>
      </c>
      <c r="G28" s="135">
        <v>2.54</v>
      </c>
      <c r="H28" s="159">
        <v>5.49</v>
      </c>
      <c r="I28" s="160">
        <v>1.96</v>
      </c>
      <c r="J28" s="134">
        <v>7.7</v>
      </c>
      <c r="K28" s="134">
        <v>0.35</v>
      </c>
      <c r="L28" s="135">
        <v>6.73</v>
      </c>
      <c r="M28" s="135">
        <v>0.62</v>
      </c>
      <c r="N28" s="135">
        <v>4.63</v>
      </c>
      <c r="O28" s="135">
        <v>0.79</v>
      </c>
      <c r="Q28" s="160">
        <v>0</v>
      </c>
      <c r="R28" s="160">
        <v>0</v>
      </c>
    </row>
    <row r="29" spans="1:18">
      <c r="A29" s="135" t="s">
        <v>38</v>
      </c>
      <c r="B29" s="135">
        <v>4.5199999999999996</v>
      </c>
      <c r="C29" s="135">
        <v>0.71</v>
      </c>
      <c r="D29" s="160">
        <v>4.91</v>
      </c>
      <c r="E29" s="135">
        <v>0.54</v>
      </c>
      <c r="F29" s="135">
        <v>4.88</v>
      </c>
      <c r="G29" s="135">
        <v>1.95</v>
      </c>
      <c r="H29" s="159">
        <v>7.69</v>
      </c>
      <c r="I29" s="160">
        <v>1.82</v>
      </c>
      <c r="J29" s="134">
        <v>4.12</v>
      </c>
      <c r="K29" s="134">
        <v>0.35</v>
      </c>
      <c r="L29" s="135">
        <v>4.47</v>
      </c>
      <c r="M29" s="135">
        <v>0.57999999999999996</v>
      </c>
      <c r="N29" s="135">
        <v>3.9</v>
      </c>
      <c r="O29" s="135">
        <v>2.0699999999999998</v>
      </c>
      <c r="Q29" s="160">
        <v>0</v>
      </c>
      <c r="R29" s="160">
        <v>0</v>
      </c>
    </row>
    <row r="30" spans="1:18">
      <c r="A30" s="135" t="s">
        <v>39</v>
      </c>
      <c r="B30" s="135">
        <v>4.57</v>
      </c>
      <c r="C30" s="135">
        <v>1.92</v>
      </c>
      <c r="D30" s="160">
        <v>5.56</v>
      </c>
      <c r="E30" s="135">
        <v>1.51</v>
      </c>
      <c r="F30" s="135">
        <v>4.87</v>
      </c>
      <c r="G30" s="135">
        <v>2.57</v>
      </c>
      <c r="H30" s="159">
        <v>5.57</v>
      </c>
      <c r="I30" s="160">
        <v>2.59</v>
      </c>
      <c r="J30" s="134">
        <v>4.54</v>
      </c>
      <c r="K30" s="134">
        <v>2.2200000000000002</v>
      </c>
      <c r="L30" s="135">
        <v>4.7300000000000004</v>
      </c>
      <c r="M30" s="135">
        <v>1.87</v>
      </c>
      <c r="N30" s="135">
        <v>3.17</v>
      </c>
      <c r="O30" s="135">
        <v>1.67</v>
      </c>
      <c r="Q30" s="160">
        <v>0</v>
      </c>
      <c r="R30" s="160">
        <v>0</v>
      </c>
    </row>
    <row r="31" spans="1:18">
      <c r="A31" s="135" t="s">
        <v>40</v>
      </c>
      <c r="B31" s="135">
        <v>6.55</v>
      </c>
      <c r="C31" s="135">
        <v>1.2</v>
      </c>
      <c r="D31" s="160">
        <v>5.05</v>
      </c>
      <c r="E31" s="135">
        <v>0.48</v>
      </c>
      <c r="F31" s="135">
        <v>8.2200000000000006</v>
      </c>
      <c r="G31" s="135">
        <v>1.96</v>
      </c>
      <c r="H31" s="159">
        <v>8.56</v>
      </c>
      <c r="I31" s="160">
        <v>5.0599999999999996</v>
      </c>
      <c r="J31" s="134">
        <v>9.17</v>
      </c>
      <c r="K31" s="134">
        <v>1.28</v>
      </c>
      <c r="L31" s="135">
        <v>7.44</v>
      </c>
      <c r="M31" s="135">
        <v>1.07</v>
      </c>
      <c r="N31" s="135">
        <v>3.01</v>
      </c>
      <c r="O31" s="135">
        <v>1.33</v>
      </c>
      <c r="Q31" s="160">
        <v>0</v>
      </c>
      <c r="R31" s="160">
        <v>0</v>
      </c>
    </row>
    <row r="32" spans="1:18">
      <c r="A32" s="135" t="s">
        <v>41</v>
      </c>
      <c r="B32" s="135">
        <v>5.54</v>
      </c>
      <c r="C32" s="135">
        <v>0.74</v>
      </c>
      <c r="D32" s="160">
        <v>6.08</v>
      </c>
      <c r="E32" s="135">
        <v>0.63</v>
      </c>
      <c r="F32" s="135">
        <v>7.08</v>
      </c>
      <c r="G32" s="135">
        <v>1.07</v>
      </c>
      <c r="H32" s="159">
        <v>4.7699999999999996</v>
      </c>
      <c r="I32" s="160">
        <v>2.4700000000000002</v>
      </c>
      <c r="J32" s="134">
        <v>5.52</v>
      </c>
      <c r="K32" s="134">
        <v>0.44</v>
      </c>
      <c r="L32" s="135">
        <v>5.46</v>
      </c>
      <c r="M32" s="135">
        <v>0.65</v>
      </c>
      <c r="N32" s="135">
        <v>4.22</v>
      </c>
      <c r="O32" s="135">
        <v>1.03</v>
      </c>
      <c r="Q32" s="160">
        <v>0</v>
      </c>
      <c r="R32" s="160">
        <v>0</v>
      </c>
    </row>
    <row r="33" spans="1:18">
      <c r="A33" s="135" t="s">
        <v>42</v>
      </c>
      <c r="B33" s="135">
        <v>5.78</v>
      </c>
      <c r="C33" s="135">
        <v>0.88</v>
      </c>
      <c r="D33" s="160">
        <v>6.67</v>
      </c>
      <c r="E33" s="135">
        <v>0.87</v>
      </c>
      <c r="F33" s="135">
        <v>5.27</v>
      </c>
      <c r="G33" s="135">
        <v>1.8</v>
      </c>
      <c r="H33" s="159">
        <v>5.29</v>
      </c>
      <c r="I33" s="160">
        <v>1.86</v>
      </c>
      <c r="J33" s="134">
        <v>6.84</v>
      </c>
      <c r="K33" s="134">
        <v>0.84</v>
      </c>
      <c r="L33" s="135">
        <v>6.18</v>
      </c>
      <c r="M33" s="135">
        <v>0.88</v>
      </c>
      <c r="N33" s="135">
        <v>3.97</v>
      </c>
      <c r="O33" s="135">
        <v>0.92</v>
      </c>
      <c r="Q33" s="160">
        <v>0</v>
      </c>
      <c r="R33" s="160">
        <v>0</v>
      </c>
    </row>
    <row r="34" spans="1:18">
      <c r="A34" s="135" t="s">
        <v>43</v>
      </c>
      <c r="B34" s="135">
        <v>3.29</v>
      </c>
      <c r="C34" s="135">
        <v>0.68</v>
      </c>
      <c r="D34" s="160">
        <v>3.08</v>
      </c>
      <c r="E34" s="135">
        <v>0.95</v>
      </c>
      <c r="F34" s="135">
        <v>5.09</v>
      </c>
      <c r="G34" s="135">
        <v>1.71</v>
      </c>
      <c r="H34" s="159">
        <v>3.52</v>
      </c>
      <c r="I34" s="160">
        <v>2.4</v>
      </c>
      <c r="J34" s="134">
        <v>2.6</v>
      </c>
      <c r="K34" s="134">
        <v>0.59</v>
      </c>
      <c r="L34" s="135">
        <v>3.24</v>
      </c>
      <c r="M34" s="135">
        <v>0.62</v>
      </c>
      <c r="N34" s="135">
        <v>3.29</v>
      </c>
      <c r="O34" s="135">
        <v>1.72</v>
      </c>
      <c r="Q34" s="160">
        <v>0</v>
      </c>
      <c r="R34" s="160">
        <v>0</v>
      </c>
    </row>
    <row r="35" spans="1:18">
      <c r="A35" s="135" t="s">
        <v>44</v>
      </c>
      <c r="B35" s="135">
        <v>3.66</v>
      </c>
      <c r="C35" s="135">
        <v>0.81</v>
      </c>
      <c r="D35" s="160">
        <v>3.43</v>
      </c>
      <c r="E35" s="135">
        <v>0.63</v>
      </c>
      <c r="F35" s="135">
        <v>6.8</v>
      </c>
      <c r="G35" s="135">
        <v>1.53</v>
      </c>
      <c r="H35" s="159">
        <v>2.95</v>
      </c>
      <c r="I35" s="160">
        <v>4.3499999999999996</v>
      </c>
      <c r="J35" s="134">
        <v>3.57</v>
      </c>
      <c r="K35" s="134">
        <v>0.67</v>
      </c>
      <c r="L35" s="135">
        <v>3.75</v>
      </c>
      <c r="M35" s="135">
        <v>0.82</v>
      </c>
      <c r="N35" s="135">
        <v>3.3</v>
      </c>
      <c r="O35" s="135">
        <v>1.21</v>
      </c>
      <c r="Q35" s="160">
        <v>0</v>
      </c>
      <c r="R35" s="160">
        <v>0</v>
      </c>
    </row>
    <row r="36" spans="1:18">
      <c r="A36" s="135" t="s">
        <v>45</v>
      </c>
      <c r="B36" s="135">
        <v>4.3899999999999997</v>
      </c>
      <c r="C36" s="135">
        <v>1.05</v>
      </c>
      <c r="D36" s="160">
        <v>4.63</v>
      </c>
      <c r="E36" s="135">
        <v>0.9</v>
      </c>
      <c r="F36" s="135">
        <v>5.79</v>
      </c>
      <c r="G36" s="135">
        <v>2.38</v>
      </c>
      <c r="H36" s="159">
        <v>7</v>
      </c>
      <c r="I36" s="160">
        <v>3.44</v>
      </c>
      <c r="J36" s="134">
        <v>4.2300000000000004</v>
      </c>
      <c r="K36" s="134">
        <v>0.84</v>
      </c>
      <c r="L36" s="135">
        <v>4.42</v>
      </c>
      <c r="M36" s="135">
        <v>1</v>
      </c>
      <c r="N36" s="135">
        <v>4.18</v>
      </c>
      <c r="O36" s="135">
        <v>1.93</v>
      </c>
      <c r="Q36" s="160">
        <v>0</v>
      </c>
      <c r="R36" s="160">
        <v>0</v>
      </c>
    </row>
    <row r="37" spans="1:18">
      <c r="A37" s="135" t="s">
        <v>46</v>
      </c>
      <c r="B37" s="135">
        <v>2.75</v>
      </c>
      <c r="C37" s="135">
        <v>1.03</v>
      </c>
      <c r="D37" s="160">
        <v>2.94</v>
      </c>
      <c r="E37" s="135">
        <v>1.03</v>
      </c>
      <c r="F37" s="135">
        <v>4.58</v>
      </c>
      <c r="G37" s="135">
        <v>2.0699999999999998</v>
      </c>
      <c r="H37" s="159">
        <v>3.33</v>
      </c>
      <c r="I37" s="160">
        <v>1.96</v>
      </c>
      <c r="J37" s="134">
        <v>1.8</v>
      </c>
      <c r="K37" s="134">
        <v>1.1200000000000001</v>
      </c>
      <c r="L37" s="135">
        <v>2.54</v>
      </c>
      <c r="M37" s="135">
        <v>1.1299999999999999</v>
      </c>
      <c r="N37" s="135">
        <v>3.58</v>
      </c>
      <c r="O37" s="135">
        <v>0.75</v>
      </c>
      <c r="Q37" s="160">
        <v>0</v>
      </c>
      <c r="R37" s="160">
        <v>0</v>
      </c>
    </row>
    <row r="38" spans="1:18">
      <c r="A38" s="135" t="s">
        <v>47</v>
      </c>
      <c r="B38" s="135">
        <v>4.13</v>
      </c>
      <c r="C38" s="135">
        <v>1.71</v>
      </c>
      <c r="D38" s="160">
        <v>3.65</v>
      </c>
      <c r="E38" s="135">
        <v>1.23</v>
      </c>
      <c r="F38" s="135">
        <v>6.17</v>
      </c>
      <c r="G38" s="135">
        <v>1.41</v>
      </c>
      <c r="H38" s="159">
        <v>5.04</v>
      </c>
      <c r="I38" s="160">
        <v>4.22</v>
      </c>
      <c r="J38" s="134">
        <v>4.74</v>
      </c>
      <c r="K38" s="134">
        <v>2.09</v>
      </c>
      <c r="L38" s="135">
        <v>4.55</v>
      </c>
      <c r="M38" s="135">
        <v>1.85</v>
      </c>
      <c r="N38" s="135">
        <v>3.36</v>
      </c>
      <c r="O38" s="135">
        <v>1.31</v>
      </c>
      <c r="Q38" s="160">
        <v>0</v>
      </c>
      <c r="R38" s="160">
        <v>0</v>
      </c>
    </row>
    <row r="39" spans="1:18">
      <c r="A39" s="135" t="s">
        <v>48</v>
      </c>
      <c r="B39" s="135">
        <v>6.75</v>
      </c>
      <c r="C39" s="135">
        <v>1.72</v>
      </c>
      <c r="D39" s="160">
        <v>3.54</v>
      </c>
      <c r="E39" s="135">
        <v>1.57</v>
      </c>
      <c r="F39" s="135">
        <v>5.53</v>
      </c>
      <c r="G39" s="135">
        <v>1.58</v>
      </c>
      <c r="H39" s="159">
        <v>7.72</v>
      </c>
      <c r="I39" s="160">
        <v>3.55</v>
      </c>
      <c r="J39" s="134">
        <v>8.48</v>
      </c>
      <c r="K39" s="134">
        <v>2.0099999999999998</v>
      </c>
      <c r="L39" s="135">
        <v>7.35</v>
      </c>
      <c r="M39" s="135">
        <v>1.83</v>
      </c>
      <c r="N39" s="135">
        <v>3.34</v>
      </c>
      <c r="O39" s="135">
        <v>1.24</v>
      </c>
      <c r="Q39" s="160">
        <v>0</v>
      </c>
      <c r="R39" s="160">
        <v>0</v>
      </c>
    </row>
    <row r="40" spans="1:18">
      <c r="A40" s="135" t="s">
        <v>49</v>
      </c>
      <c r="B40" s="135">
        <v>3.91</v>
      </c>
      <c r="C40" s="135">
        <v>1.07</v>
      </c>
      <c r="D40" s="160">
        <v>3.22</v>
      </c>
      <c r="E40" s="135">
        <v>1.36</v>
      </c>
      <c r="F40" s="135">
        <v>4.6100000000000003</v>
      </c>
      <c r="G40" s="135">
        <v>1.27</v>
      </c>
      <c r="H40" s="159">
        <v>4.05</v>
      </c>
      <c r="I40" s="160">
        <v>1.46</v>
      </c>
      <c r="J40" s="134">
        <v>3.8953700000000002</v>
      </c>
      <c r="K40" s="134">
        <v>0.52509000000000006</v>
      </c>
      <c r="L40" s="135">
        <v>4.04061</v>
      </c>
      <c r="M40" s="135">
        <v>0.72355999999999998</v>
      </c>
      <c r="N40" s="135">
        <v>4.9096299999999999</v>
      </c>
      <c r="O40" s="135">
        <v>0.73643000000000003</v>
      </c>
      <c r="Q40" s="160">
        <v>0</v>
      </c>
      <c r="R40" s="160">
        <v>0</v>
      </c>
    </row>
    <row r="41" spans="1:18">
      <c r="A41" s="135" t="s">
        <v>50</v>
      </c>
      <c r="B41" s="135">
        <v>4.7699999999999996</v>
      </c>
      <c r="C41" s="135">
        <v>0.96</v>
      </c>
      <c r="D41" s="160">
        <v>3.4</v>
      </c>
      <c r="E41" s="135">
        <v>1.1200000000000001</v>
      </c>
      <c r="F41" s="135">
        <v>8.69</v>
      </c>
      <c r="G41" s="135">
        <v>1.18</v>
      </c>
      <c r="H41" s="159">
        <v>5.15</v>
      </c>
      <c r="I41" s="160">
        <v>1.47</v>
      </c>
      <c r="J41" s="134">
        <v>7.7812799999999998</v>
      </c>
      <c r="K41" s="134">
        <v>1.20984</v>
      </c>
      <c r="L41" s="135">
        <v>7.1301600000000009</v>
      </c>
      <c r="M41" s="135">
        <v>1.2230400000000001</v>
      </c>
      <c r="N41" s="135">
        <v>4.2027900000000002</v>
      </c>
      <c r="O41" s="135">
        <v>0.77598999999999996</v>
      </c>
      <c r="Q41" s="160">
        <v>0</v>
      </c>
      <c r="R41" s="160">
        <v>0</v>
      </c>
    </row>
    <row r="42" spans="1:18">
      <c r="A42" s="135" t="s">
        <v>51</v>
      </c>
      <c r="B42" s="135">
        <v>6.28</v>
      </c>
      <c r="C42" s="135">
        <v>1.58</v>
      </c>
      <c r="D42" s="160">
        <v>5.94</v>
      </c>
      <c r="E42" s="135">
        <v>2.0699999999999998</v>
      </c>
      <c r="F42" s="135">
        <v>7.66</v>
      </c>
      <c r="G42" s="135">
        <v>2.21</v>
      </c>
      <c r="H42" s="159">
        <v>7.97</v>
      </c>
      <c r="I42" s="160">
        <v>1.87</v>
      </c>
      <c r="J42" s="134">
        <v>5.7118799999999998</v>
      </c>
      <c r="K42" s="134">
        <v>0.41616999999999998</v>
      </c>
      <c r="L42" s="135">
        <v>5.4132400000000001</v>
      </c>
      <c r="M42" s="135">
        <v>0.66077999999999992</v>
      </c>
      <c r="N42" s="135">
        <v>4.3485999999999994</v>
      </c>
      <c r="O42" s="135">
        <v>1.24682</v>
      </c>
      <c r="Q42" s="160">
        <v>-100</v>
      </c>
      <c r="R42" s="160">
        <v>20</v>
      </c>
    </row>
    <row r="43" spans="1:18">
      <c r="A43" s="135" t="s">
        <v>52</v>
      </c>
      <c r="B43" s="135">
        <v>2.5499999999999998</v>
      </c>
      <c r="C43" s="135">
        <v>1.47</v>
      </c>
      <c r="D43" s="160">
        <v>2.2400000000000002</v>
      </c>
      <c r="E43" s="135">
        <v>1.33</v>
      </c>
      <c r="F43" s="135">
        <v>5.84</v>
      </c>
      <c r="G43" s="135">
        <v>2.21</v>
      </c>
      <c r="H43" s="159">
        <v>3.22</v>
      </c>
      <c r="I43" s="160">
        <v>3.9</v>
      </c>
      <c r="J43" s="134">
        <v>2.0074800000000002</v>
      </c>
      <c r="K43" s="134">
        <v>1.1062400000000001</v>
      </c>
      <c r="L43" s="135">
        <v>2.44645</v>
      </c>
      <c r="M43" s="135">
        <v>1.28311</v>
      </c>
      <c r="N43" s="135">
        <v>3.9142799999999998</v>
      </c>
      <c r="O43" s="135">
        <v>1.1999299999999999</v>
      </c>
      <c r="Q43" s="160">
        <v>-100</v>
      </c>
      <c r="R43" s="160">
        <v>20</v>
      </c>
    </row>
    <row r="44" spans="1:18">
      <c r="A44" s="135" t="s">
        <v>53</v>
      </c>
      <c r="B44" s="135">
        <v>2.4</v>
      </c>
      <c r="C44" s="135">
        <v>1.67</v>
      </c>
      <c r="D44" s="160">
        <v>2.34</v>
      </c>
      <c r="E44" s="135">
        <v>1.96</v>
      </c>
      <c r="F44" s="135">
        <v>4.51</v>
      </c>
      <c r="G44" s="135">
        <v>3</v>
      </c>
      <c r="H44" s="159">
        <v>3.57</v>
      </c>
      <c r="I44" s="160">
        <v>1.25</v>
      </c>
      <c r="J44" s="134">
        <v>1.5544100000000001</v>
      </c>
      <c r="K44" s="134">
        <v>1.8358400000000001</v>
      </c>
      <c r="L44" s="135">
        <v>2.2580800000000001</v>
      </c>
      <c r="M44" s="135">
        <v>1.7631500000000002</v>
      </c>
      <c r="N44" s="135">
        <v>5.0931299999999995</v>
      </c>
      <c r="O44" s="135">
        <v>0.74658999999999998</v>
      </c>
      <c r="Q44" s="160">
        <v>-100</v>
      </c>
      <c r="R44" s="160">
        <v>20</v>
      </c>
    </row>
    <row r="45" spans="1:18">
      <c r="A45" s="135" t="s">
        <v>54</v>
      </c>
      <c r="B45" s="135">
        <v>5.03</v>
      </c>
      <c r="C45" s="135">
        <v>3.75</v>
      </c>
      <c r="D45" s="160">
        <v>6.02</v>
      </c>
      <c r="E45" s="135">
        <v>5.08</v>
      </c>
      <c r="F45" s="135">
        <v>4.3</v>
      </c>
      <c r="G45" s="135">
        <v>2.95</v>
      </c>
      <c r="H45" s="159">
        <v>3.77</v>
      </c>
      <c r="I45" s="160">
        <v>3.29</v>
      </c>
      <c r="J45" s="134">
        <v>5.9481399999999995</v>
      </c>
      <c r="K45" s="134">
        <v>1.2508300000000001</v>
      </c>
      <c r="L45" s="135">
        <v>5.5063399999999998</v>
      </c>
      <c r="M45" s="135">
        <v>1.2160300000000002</v>
      </c>
      <c r="N45" s="135">
        <v>4.6709500000000004</v>
      </c>
      <c r="O45" s="135">
        <v>0.96110999999999991</v>
      </c>
      <c r="Q45" s="160">
        <v>-100</v>
      </c>
      <c r="R45" s="160">
        <v>20</v>
      </c>
    </row>
    <row r="46" spans="1:18">
      <c r="A46" s="135" t="s">
        <v>55</v>
      </c>
      <c r="B46" s="135">
        <v>2.34</v>
      </c>
      <c r="C46" s="135">
        <v>3.83</v>
      </c>
      <c r="D46" s="160">
        <v>1.46</v>
      </c>
      <c r="E46" s="135">
        <v>3.02</v>
      </c>
      <c r="F46" s="135">
        <v>3.9</v>
      </c>
      <c r="G46" s="135">
        <v>3.15</v>
      </c>
      <c r="H46" s="159">
        <v>5.97</v>
      </c>
      <c r="I46" s="160">
        <v>5.38</v>
      </c>
      <c r="J46" s="134">
        <v>2.8506199999999997</v>
      </c>
      <c r="K46" s="134">
        <v>3.9608499999999998</v>
      </c>
      <c r="L46" s="135">
        <v>2.98956</v>
      </c>
      <c r="M46" s="135">
        <v>3.3632299999999997</v>
      </c>
      <c r="N46" s="135">
        <v>4.43872</v>
      </c>
      <c r="O46" s="135">
        <v>1.13296</v>
      </c>
      <c r="Q46" s="160">
        <v>-100</v>
      </c>
      <c r="R46" s="160">
        <v>20</v>
      </c>
    </row>
    <row r="47" spans="1:18">
      <c r="A47" s="135" t="s">
        <v>56</v>
      </c>
      <c r="B47" s="135">
        <v>2</v>
      </c>
      <c r="C47" s="135">
        <v>2.1</v>
      </c>
      <c r="D47" s="160">
        <v>3.62</v>
      </c>
      <c r="E47" s="135">
        <v>1.0900000000000001</v>
      </c>
      <c r="F47" s="135">
        <v>1.69</v>
      </c>
      <c r="G47" s="135">
        <v>4.4400000000000004</v>
      </c>
      <c r="H47" s="159">
        <v>2.23</v>
      </c>
      <c r="I47" s="160">
        <v>5.98</v>
      </c>
      <c r="J47" s="134">
        <v>0.7896200000000001</v>
      </c>
      <c r="K47" s="134">
        <v>3.4773800000000001</v>
      </c>
      <c r="L47" s="135">
        <v>1.0207900000000001</v>
      </c>
      <c r="M47" s="135">
        <v>3.1285800000000004</v>
      </c>
      <c r="N47" s="135">
        <v>2.4537900000000001</v>
      </c>
      <c r="O47" s="135">
        <v>1.5908700000000002</v>
      </c>
      <c r="Q47" s="160">
        <v>-100</v>
      </c>
      <c r="R47" s="160">
        <v>20</v>
      </c>
    </row>
    <row r="48" spans="1:18">
      <c r="A48" s="135" t="s">
        <v>57</v>
      </c>
      <c r="B48" s="135">
        <v>0.99268000000000001</v>
      </c>
      <c r="C48" s="135">
        <v>1.9344199999999998</v>
      </c>
      <c r="D48" s="160">
        <v>0.99268000000000001</v>
      </c>
      <c r="E48" s="135">
        <v>1.9344199999999998</v>
      </c>
      <c r="F48" s="135">
        <v>0.85400000000000009</v>
      </c>
      <c r="G48" s="135">
        <v>5.9523399999999995</v>
      </c>
      <c r="H48" s="159">
        <v>1.7151199999999998</v>
      </c>
      <c r="I48" s="160">
        <v>2.37819</v>
      </c>
      <c r="J48" s="134">
        <v>0.66837000000000002</v>
      </c>
      <c r="K48" s="134">
        <v>2.6320099999999997</v>
      </c>
      <c r="L48" s="135">
        <v>1.0382899999999999</v>
      </c>
      <c r="M48" s="135">
        <v>2.5858499999999998</v>
      </c>
      <c r="N48" s="135">
        <v>2.7978000000000001</v>
      </c>
      <c r="O48" s="135">
        <v>1.6104400000000001</v>
      </c>
      <c r="Q48" s="160">
        <v>-100</v>
      </c>
      <c r="R48" s="160">
        <v>20</v>
      </c>
    </row>
    <row r="49" spans="1:18">
      <c r="A49" s="135" t="s">
        <v>58</v>
      </c>
      <c r="B49" s="135">
        <v>2.1245599999999998</v>
      </c>
      <c r="C49" s="135">
        <v>2.6395499999999998</v>
      </c>
      <c r="D49" s="160">
        <v>2.1245599999999998</v>
      </c>
      <c r="E49" s="135">
        <v>2.6395499999999998</v>
      </c>
      <c r="F49" s="135">
        <v>1.0596100000000002</v>
      </c>
      <c r="G49" s="135">
        <v>7.3959700000000002</v>
      </c>
      <c r="H49" s="159">
        <v>2.8349599999999997</v>
      </c>
      <c r="I49" s="160">
        <v>2.4192999999999998</v>
      </c>
      <c r="J49" s="134">
        <v>1.5392299999999999</v>
      </c>
      <c r="K49" s="134">
        <v>3.58568</v>
      </c>
      <c r="L49" s="135">
        <v>1.6140499999999998</v>
      </c>
      <c r="M49" s="135">
        <v>3.3755300000000004</v>
      </c>
      <c r="N49" s="135">
        <v>2.5996299999999999</v>
      </c>
      <c r="O49" s="135">
        <v>1.35911</v>
      </c>
      <c r="Q49" s="160">
        <v>0</v>
      </c>
      <c r="R49" s="160">
        <v>0</v>
      </c>
    </row>
    <row r="50" spans="1:18">
      <c r="A50" s="135" t="s">
        <v>59</v>
      </c>
      <c r="B50" s="135">
        <v>2.1417800000000002</v>
      </c>
      <c r="C50" s="135">
        <v>2.0157099999999999</v>
      </c>
      <c r="D50" s="160">
        <v>2.1417800000000002</v>
      </c>
      <c r="E50" s="135">
        <v>2.0157099999999999</v>
      </c>
      <c r="F50" s="135">
        <v>2.4082400000000002</v>
      </c>
      <c r="G50" s="135">
        <v>5.2746899999999997</v>
      </c>
      <c r="H50" s="159">
        <v>5.2633700000000001</v>
      </c>
      <c r="I50" s="160">
        <v>2.3222199999999997</v>
      </c>
      <c r="J50" s="134"/>
      <c r="K50" s="134"/>
      <c r="L50" s="135">
        <v>2.1474299999999999</v>
      </c>
      <c r="M50" s="135">
        <v>2.6714899999999999</v>
      </c>
      <c r="N50" s="135">
        <v>2.1191599999999999</v>
      </c>
      <c r="O50" s="135">
        <v>2.0779000000000001</v>
      </c>
      <c r="Q50" s="160">
        <v>0</v>
      </c>
      <c r="R50" s="160">
        <v>0</v>
      </c>
    </row>
    <row r="51" spans="1:18">
      <c r="A51" s="135" t="s">
        <v>60</v>
      </c>
      <c r="B51" s="159">
        <v>2.4473775</v>
      </c>
      <c r="C51" s="135">
        <v>1.3844099999999999</v>
      </c>
      <c r="D51" s="160">
        <v>4.1682600000000001</v>
      </c>
      <c r="E51" s="135">
        <v>1.3844099999999999</v>
      </c>
      <c r="F51" s="135">
        <v>3.1293599999999997</v>
      </c>
      <c r="G51" s="135">
        <v>4.2651599999999998</v>
      </c>
      <c r="H51" s="159">
        <v>3.5716812500000001</v>
      </c>
      <c r="I51" s="160">
        <v>2.0034300000000003</v>
      </c>
      <c r="J51" s="134"/>
      <c r="K51" s="134"/>
      <c r="L51" s="159">
        <v>2.3776237500000001</v>
      </c>
      <c r="M51" s="135">
        <v>1.3403699999999998</v>
      </c>
      <c r="N51" s="159">
        <v>3.5109325000000005</v>
      </c>
      <c r="O51" s="135">
        <v>2.2720899999999999</v>
      </c>
      <c r="Q51" s="160">
        <v>0</v>
      </c>
      <c r="R51" s="160">
        <v>0</v>
      </c>
    </row>
    <row r="52" spans="1:18">
      <c r="A52" s="135" t="s">
        <v>61</v>
      </c>
      <c r="B52" s="135">
        <v>0.79775999999999991</v>
      </c>
      <c r="C52" s="135">
        <v>1.8724000000000001</v>
      </c>
      <c r="D52" s="160">
        <v>0.79775999999999991</v>
      </c>
      <c r="E52" s="135">
        <v>1.8724000000000001</v>
      </c>
      <c r="F52" s="135">
        <v>1.4207700000000001</v>
      </c>
      <c r="G52" s="133">
        <v>4.0548800000000007</v>
      </c>
      <c r="H52" s="159">
        <v>1.6018299999999999</v>
      </c>
      <c r="I52" s="160">
        <v>3.6094200000000001</v>
      </c>
      <c r="J52" s="134"/>
      <c r="K52" s="134"/>
      <c r="L52" s="135">
        <v>0.71878999999999993</v>
      </c>
      <c r="M52" s="135">
        <v>2.38401</v>
      </c>
      <c r="N52" s="135">
        <v>2.1629099999999997</v>
      </c>
      <c r="O52" s="135">
        <v>1.60727</v>
      </c>
      <c r="Q52" s="160">
        <v>0</v>
      </c>
      <c r="R52" s="160">
        <v>0</v>
      </c>
    </row>
    <row r="53" spans="1:18">
      <c r="A53" s="133"/>
      <c r="B53" s="159"/>
      <c r="C53" s="159"/>
      <c r="D53" s="160"/>
      <c r="E53" s="159"/>
      <c r="F53" s="159"/>
      <c r="G53" s="159"/>
      <c r="H53" s="159"/>
      <c r="I53" s="160"/>
      <c r="J53" s="133"/>
      <c r="K53" s="133"/>
      <c r="L53" s="159"/>
      <c r="M53" s="159"/>
      <c r="N53" s="159"/>
      <c r="O53" s="159"/>
      <c r="Q53" s="160"/>
      <c r="R53" s="164"/>
    </row>
    <row r="54" spans="1:18">
      <c r="A54" s="162"/>
      <c r="B54" s="159"/>
      <c r="C54" s="159"/>
      <c r="D54" s="160"/>
      <c r="E54" s="159"/>
      <c r="F54" s="159"/>
      <c r="G54" s="133"/>
      <c r="H54" s="159"/>
      <c r="I54" s="160"/>
      <c r="J54" s="133"/>
      <c r="K54" s="133"/>
      <c r="L54" s="159"/>
      <c r="M54" s="159"/>
      <c r="N54" s="159"/>
      <c r="O54" s="159"/>
      <c r="Q54" s="160"/>
      <c r="R54" s="161"/>
    </row>
    <row r="55" spans="1:18">
      <c r="A55" s="162"/>
      <c r="B55" s="159"/>
      <c r="C55" s="159"/>
      <c r="D55" s="160"/>
      <c r="E55" s="159"/>
      <c r="F55" s="159"/>
      <c r="G55" s="133"/>
      <c r="H55" s="159"/>
      <c r="I55" s="160"/>
      <c r="J55" s="133"/>
      <c r="K55" s="133"/>
      <c r="L55" s="159"/>
      <c r="M55" s="159"/>
      <c r="N55" s="159"/>
      <c r="O55" s="159"/>
      <c r="Q55" s="160"/>
      <c r="R55" s="161"/>
    </row>
    <row r="56" spans="1:18">
      <c r="A56" s="133"/>
      <c r="B56" s="159"/>
      <c r="C56" s="159"/>
      <c r="D56" s="160"/>
      <c r="E56" s="159"/>
      <c r="F56" s="159"/>
      <c r="G56" s="133"/>
      <c r="H56" s="159"/>
      <c r="I56" s="160"/>
      <c r="J56" s="133"/>
      <c r="K56" s="133"/>
      <c r="L56" s="159"/>
      <c r="M56" s="159"/>
      <c r="N56" s="159"/>
      <c r="O56" s="159"/>
      <c r="Q56" s="160"/>
      <c r="R56" s="161"/>
    </row>
    <row r="57" spans="1:18">
      <c r="A57" s="133"/>
      <c r="B57" s="159"/>
      <c r="C57" s="159"/>
      <c r="D57" s="160"/>
      <c r="E57" s="159"/>
      <c r="F57" s="159"/>
      <c r="G57" s="133"/>
      <c r="H57" s="159"/>
      <c r="I57" s="160"/>
      <c r="J57" s="133"/>
      <c r="K57" s="133"/>
      <c r="L57" s="159"/>
      <c r="M57" s="159"/>
      <c r="N57" s="159"/>
      <c r="O57" s="159"/>
      <c r="Q57" s="160"/>
      <c r="R57" s="161"/>
    </row>
    <row r="58" spans="1:18">
      <c r="A58" s="133"/>
      <c r="B58" s="159"/>
      <c r="C58" s="159"/>
      <c r="D58" s="160"/>
      <c r="E58" s="159"/>
      <c r="F58" s="159"/>
      <c r="G58" s="133"/>
      <c r="H58" s="159"/>
      <c r="I58" s="160"/>
      <c r="J58" s="133"/>
      <c r="K58" s="117"/>
      <c r="L58" s="159"/>
      <c r="M58" s="159"/>
      <c r="N58" s="159"/>
      <c r="O58" s="159"/>
      <c r="Q58" s="160"/>
      <c r="R58" s="161"/>
    </row>
    <row r="59" spans="1:18">
      <c r="A59" s="162"/>
      <c r="B59" s="159"/>
      <c r="C59" s="159"/>
      <c r="D59" s="160"/>
      <c r="E59" s="159"/>
      <c r="F59" s="159"/>
      <c r="G59" s="133"/>
      <c r="H59" s="159"/>
      <c r="I59" s="160"/>
      <c r="J59" s="133"/>
      <c r="K59" s="133"/>
      <c r="L59" s="159"/>
      <c r="M59" s="159"/>
      <c r="N59" s="159"/>
      <c r="O59" s="159"/>
      <c r="Q59" s="160"/>
      <c r="R59" s="161"/>
    </row>
    <row r="60" spans="1:18">
      <c r="A60" s="134"/>
      <c r="B60" s="159"/>
      <c r="C60" s="159"/>
      <c r="D60" s="160"/>
      <c r="E60" s="159"/>
      <c r="F60" s="159"/>
      <c r="G60" s="133"/>
      <c r="H60" s="159"/>
      <c r="I60" s="160"/>
      <c r="J60" s="134"/>
      <c r="K60" s="134"/>
      <c r="L60" s="159"/>
      <c r="M60" s="159"/>
      <c r="N60" s="159"/>
      <c r="O60" s="159"/>
      <c r="Q60" s="160"/>
      <c r="R60" s="161"/>
    </row>
    <row r="61" spans="1:18">
      <c r="A61" s="134"/>
      <c r="B61" s="159"/>
      <c r="C61" s="159"/>
      <c r="D61" s="160"/>
      <c r="E61" s="159"/>
      <c r="F61" s="159"/>
      <c r="G61" s="133"/>
      <c r="H61" s="159"/>
      <c r="I61" s="160"/>
      <c r="J61" s="134"/>
      <c r="K61" s="134"/>
      <c r="L61" s="159"/>
      <c r="M61" s="159"/>
      <c r="N61" s="159"/>
      <c r="O61" s="159"/>
      <c r="Q61" s="160"/>
      <c r="R61" s="161"/>
    </row>
    <row r="62" spans="1:18">
      <c r="A62" s="134"/>
      <c r="B62" s="159"/>
      <c r="C62" s="159"/>
      <c r="D62" s="160"/>
      <c r="E62" s="159"/>
      <c r="F62" s="159"/>
      <c r="G62" s="133"/>
      <c r="H62" s="159"/>
      <c r="I62" s="160"/>
      <c r="J62" s="134"/>
      <c r="K62" s="134"/>
      <c r="L62" s="159"/>
      <c r="M62" s="159"/>
      <c r="N62" s="159"/>
      <c r="O62" s="159"/>
      <c r="Q62" s="160"/>
      <c r="R62" s="161"/>
    </row>
    <row r="63" spans="1:18">
      <c r="A63" s="134"/>
      <c r="B63" s="159"/>
      <c r="C63" s="159"/>
      <c r="D63" s="160"/>
      <c r="E63" s="159"/>
      <c r="F63" s="159"/>
      <c r="G63" s="133"/>
      <c r="H63" s="159"/>
      <c r="I63" s="160"/>
      <c r="J63" s="134"/>
      <c r="K63" s="134"/>
      <c r="L63" s="159"/>
      <c r="M63" s="159"/>
      <c r="N63" s="159"/>
      <c r="O63" s="159"/>
      <c r="Q63" s="160"/>
      <c r="R63" s="161"/>
    </row>
    <row r="64" spans="1:18">
      <c r="A64" s="134"/>
      <c r="B64" s="159"/>
      <c r="C64" s="159"/>
      <c r="D64" s="160"/>
      <c r="E64" s="159"/>
      <c r="F64" s="159"/>
      <c r="G64" s="133"/>
      <c r="H64" s="159"/>
      <c r="I64" s="160"/>
      <c r="J64" s="134"/>
      <c r="K64" s="134"/>
      <c r="L64" s="159"/>
      <c r="M64" s="159"/>
      <c r="N64" s="159"/>
      <c r="O64" s="159"/>
      <c r="Q64" s="160"/>
      <c r="R64" s="161"/>
    </row>
    <row r="65" spans="1:18">
      <c r="A65" s="134"/>
      <c r="B65" s="159"/>
      <c r="C65" s="159"/>
      <c r="D65" s="160"/>
      <c r="E65" s="159"/>
      <c r="F65" s="159"/>
      <c r="G65" s="133"/>
      <c r="H65" s="159"/>
      <c r="I65" s="160"/>
      <c r="J65" s="134"/>
      <c r="K65" s="134"/>
      <c r="L65" s="159"/>
      <c r="M65" s="159"/>
      <c r="N65" s="159"/>
      <c r="O65" s="159"/>
      <c r="Q65" s="160"/>
      <c r="R65" s="161"/>
    </row>
    <row r="66" spans="1:18">
      <c r="A66" s="134"/>
      <c r="B66" s="133"/>
      <c r="C66" s="133"/>
      <c r="D66" s="160"/>
      <c r="E66" s="133"/>
      <c r="F66" s="133"/>
      <c r="G66" s="133"/>
      <c r="H66" s="159"/>
      <c r="I66" s="160"/>
      <c r="J66" s="134"/>
      <c r="K66" s="134"/>
      <c r="L66" s="133"/>
      <c r="M66" s="133"/>
      <c r="N66" s="133"/>
      <c r="O66" s="133"/>
      <c r="Q66" s="160"/>
      <c r="R66" s="161"/>
    </row>
    <row r="67" spans="1:18">
      <c r="A67" s="134"/>
      <c r="B67" s="133"/>
      <c r="C67" s="133"/>
      <c r="D67" s="160"/>
      <c r="E67" s="133"/>
      <c r="F67" s="133"/>
      <c r="G67" s="133"/>
      <c r="H67" s="159"/>
      <c r="I67" s="160"/>
      <c r="J67" s="134"/>
      <c r="K67" s="134"/>
      <c r="L67" s="133"/>
      <c r="M67" s="133"/>
      <c r="N67" s="133"/>
      <c r="O67" s="133"/>
      <c r="Q67" s="160"/>
      <c r="R67" s="161"/>
    </row>
    <row r="68" spans="1:18">
      <c r="A68" s="134"/>
      <c r="B68" s="133"/>
      <c r="C68" s="133"/>
      <c r="D68" s="160"/>
      <c r="E68" s="133"/>
      <c r="F68" s="133"/>
      <c r="G68" s="133"/>
      <c r="H68" s="159"/>
      <c r="I68" s="160"/>
      <c r="J68" s="134"/>
      <c r="K68" s="134"/>
      <c r="L68" s="133"/>
      <c r="M68" s="133"/>
      <c r="N68" s="133"/>
      <c r="O68" s="133"/>
      <c r="Q68" s="160"/>
      <c r="R68" s="161"/>
    </row>
    <row r="69" spans="1:18">
      <c r="A69" s="134"/>
      <c r="B69" s="159"/>
      <c r="C69" s="159"/>
      <c r="D69" s="160"/>
      <c r="E69" s="159"/>
      <c r="F69" s="159"/>
      <c r="G69" s="159"/>
      <c r="H69" s="159"/>
      <c r="I69" s="160"/>
      <c r="J69" s="134"/>
      <c r="K69" s="134"/>
      <c r="L69" s="159"/>
      <c r="M69" s="159"/>
      <c r="N69" s="159"/>
      <c r="O69" s="159"/>
      <c r="Q69" s="160"/>
      <c r="R69" s="163"/>
    </row>
    <row r="70" spans="1:18">
      <c r="A70" s="134"/>
      <c r="B70" s="159"/>
      <c r="C70" s="159"/>
      <c r="D70" s="160"/>
      <c r="E70" s="159"/>
      <c r="F70" s="159"/>
      <c r="G70" s="159"/>
      <c r="H70" s="159"/>
      <c r="I70" s="160"/>
      <c r="J70" s="134"/>
      <c r="K70" s="134"/>
      <c r="L70" s="159"/>
      <c r="M70" s="159"/>
      <c r="N70" s="159"/>
      <c r="O70" s="159"/>
      <c r="Q70" s="160"/>
      <c r="R70" s="163"/>
    </row>
    <row r="71" spans="1:18">
      <c r="A71" s="162"/>
      <c r="B71" s="159"/>
      <c r="C71" s="159"/>
      <c r="D71" s="160"/>
      <c r="E71" s="159"/>
      <c r="F71" s="159"/>
      <c r="G71" s="159"/>
      <c r="H71" s="159"/>
      <c r="I71" s="160"/>
      <c r="J71" s="133"/>
      <c r="K71" s="133"/>
      <c r="L71" s="159"/>
      <c r="M71" s="159"/>
      <c r="N71" s="159"/>
      <c r="O71" s="159"/>
      <c r="Q71" s="160"/>
      <c r="R71" s="161"/>
    </row>
    <row r="72" spans="1:18">
      <c r="A72" s="162"/>
      <c r="B72" s="159"/>
      <c r="C72" s="159"/>
      <c r="D72" s="160"/>
      <c r="E72" s="159"/>
      <c r="F72" s="159"/>
      <c r="G72" s="159"/>
      <c r="H72" s="159"/>
      <c r="I72" s="160"/>
      <c r="J72" s="133"/>
      <c r="K72" s="133"/>
      <c r="L72" s="159"/>
      <c r="M72" s="159"/>
      <c r="N72" s="159"/>
      <c r="O72" s="159"/>
      <c r="Q72" s="160"/>
      <c r="R72" s="161"/>
    </row>
    <row r="73" spans="1:18">
      <c r="A73" s="162"/>
      <c r="B73" s="159"/>
      <c r="C73" s="159"/>
      <c r="D73" s="160"/>
      <c r="E73" s="159"/>
      <c r="F73" s="159"/>
      <c r="G73" s="159"/>
      <c r="H73" s="159"/>
      <c r="I73" s="160"/>
      <c r="J73" s="133"/>
      <c r="K73" s="133"/>
      <c r="L73" s="159"/>
      <c r="M73" s="159"/>
      <c r="N73" s="159"/>
      <c r="O73" s="159"/>
      <c r="Q73" s="160"/>
      <c r="R73" s="161"/>
    </row>
    <row r="74" spans="1:18">
      <c r="A74" s="162"/>
      <c r="B74" s="159"/>
      <c r="C74" s="159"/>
      <c r="D74" s="160"/>
      <c r="E74" s="159"/>
      <c r="F74" s="159"/>
      <c r="G74" s="159"/>
      <c r="H74" s="159"/>
      <c r="I74" s="160"/>
      <c r="J74" s="133"/>
      <c r="K74" s="133"/>
      <c r="L74" s="159"/>
      <c r="M74" s="159"/>
      <c r="N74" s="159"/>
      <c r="O74" s="159"/>
      <c r="Q74" s="160"/>
      <c r="R74" s="161"/>
    </row>
    <row r="75" spans="1:18">
      <c r="A75" s="117"/>
      <c r="B75" s="159"/>
      <c r="C75" s="159"/>
      <c r="D75" s="160"/>
      <c r="E75" s="159"/>
      <c r="F75" s="159"/>
      <c r="G75" s="159"/>
      <c r="H75" s="159"/>
      <c r="I75" s="160"/>
      <c r="J75" s="133"/>
      <c r="K75" s="133"/>
      <c r="L75" s="159"/>
      <c r="M75" s="159"/>
      <c r="N75" s="159"/>
      <c r="O75" s="159"/>
      <c r="Q75" s="160"/>
      <c r="R75" s="161"/>
    </row>
    <row r="76" spans="1:18">
      <c r="A76" s="117"/>
      <c r="B76" s="159"/>
      <c r="C76" s="159"/>
      <c r="D76" s="160"/>
      <c r="E76" s="159"/>
      <c r="F76" s="159"/>
      <c r="G76" s="159"/>
      <c r="H76" s="159"/>
      <c r="I76" s="160"/>
      <c r="J76" s="133"/>
      <c r="K76" s="133"/>
      <c r="L76" s="159"/>
      <c r="M76" s="159"/>
      <c r="N76" s="159"/>
      <c r="O76" s="159"/>
      <c r="Q76" s="160"/>
      <c r="R76" s="161"/>
    </row>
    <row r="77" spans="1:18">
      <c r="A77" s="117"/>
      <c r="B77" s="159"/>
      <c r="C77" s="159"/>
      <c r="D77" s="160"/>
      <c r="E77" s="159"/>
      <c r="F77" s="159"/>
      <c r="G77" s="159"/>
      <c r="H77" s="159"/>
      <c r="I77" s="160"/>
      <c r="J77" s="133"/>
      <c r="K77" s="133"/>
      <c r="L77" s="159"/>
      <c r="M77" s="159"/>
      <c r="N77" s="159"/>
      <c r="O77" s="159"/>
      <c r="Q77" s="160"/>
      <c r="R77" s="161"/>
    </row>
    <row r="78" spans="1:18">
      <c r="A78" s="117"/>
      <c r="B78" s="159"/>
      <c r="C78" s="159"/>
      <c r="D78" s="160"/>
      <c r="E78" s="159"/>
      <c r="F78" s="159"/>
      <c r="G78" s="159"/>
      <c r="H78" s="159"/>
      <c r="I78" s="160"/>
      <c r="J78" s="133"/>
      <c r="K78" s="133"/>
      <c r="L78" s="159"/>
      <c r="M78" s="159"/>
      <c r="N78" s="159"/>
      <c r="O78" s="159"/>
      <c r="Q78" s="160"/>
      <c r="R78" s="161"/>
    </row>
    <row r="79" spans="1:18">
      <c r="A79" s="117"/>
      <c r="B79" s="159"/>
      <c r="C79" s="159"/>
      <c r="D79" s="160"/>
      <c r="E79" s="159"/>
      <c r="F79" s="159"/>
      <c r="G79" s="159"/>
      <c r="H79" s="159"/>
      <c r="I79" s="160"/>
      <c r="J79" s="133"/>
      <c r="K79" s="133"/>
      <c r="L79" s="159"/>
      <c r="M79" s="159"/>
      <c r="N79" s="159"/>
      <c r="O79" s="159"/>
      <c r="Q79" s="160"/>
      <c r="R79" s="161"/>
    </row>
    <row r="80" spans="1:18">
      <c r="A80" s="117"/>
      <c r="B80" s="159"/>
      <c r="C80" s="159"/>
      <c r="D80" s="160"/>
      <c r="E80" s="159"/>
      <c r="F80" s="159"/>
      <c r="G80" s="159"/>
      <c r="H80" s="159"/>
      <c r="I80" s="160"/>
      <c r="J80" s="133"/>
      <c r="K80" s="133"/>
      <c r="L80" s="159"/>
      <c r="M80" s="159"/>
      <c r="N80" s="159"/>
      <c r="O80" s="159"/>
      <c r="Q80" s="160"/>
      <c r="R80" s="161"/>
    </row>
    <row r="81" spans="1:18">
      <c r="A81" s="117"/>
      <c r="B81" s="133"/>
      <c r="C81" s="133"/>
      <c r="D81" s="160"/>
      <c r="E81" s="133"/>
      <c r="F81" s="133"/>
      <c r="G81" s="133"/>
      <c r="H81" s="159"/>
      <c r="I81" s="160"/>
      <c r="J81" s="133"/>
      <c r="K81" s="133"/>
      <c r="L81" s="133"/>
      <c r="M81" s="133"/>
      <c r="N81" s="133"/>
      <c r="O81" s="133"/>
      <c r="Q81" s="160"/>
      <c r="R81" s="161"/>
    </row>
    <row r="82" spans="1:18">
      <c r="A82" s="117"/>
      <c r="B82" s="133"/>
      <c r="C82" s="133"/>
      <c r="D82" s="160"/>
      <c r="E82" s="133"/>
      <c r="F82" s="133"/>
      <c r="G82" s="133"/>
      <c r="H82" s="159"/>
      <c r="I82" s="160"/>
      <c r="J82" s="133"/>
      <c r="K82" s="133"/>
      <c r="L82" s="133"/>
      <c r="M82" s="133"/>
      <c r="N82" s="133"/>
      <c r="O82" s="133"/>
      <c r="Q82" s="160"/>
      <c r="R82" s="161"/>
    </row>
    <row r="83" spans="1:18">
      <c r="A83" s="117"/>
      <c r="B83" s="133"/>
      <c r="C83" s="133"/>
      <c r="D83" s="160"/>
      <c r="E83" s="133"/>
      <c r="F83" s="133"/>
      <c r="G83" s="133"/>
      <c r="H83" s="159"/>
      <c r="I83" s="160"/>
      <c r="J83" s="133"/>
      <c r="K83" s="133"/>
      <c r="L83" s="133"/>
      <c r="M83" s="133"/>
      <c r="N83" s="133"/>
      <c r="O83" s="133"/>
      <c r="Q83" s="160"/>
      <c r="R83" s="161"/>
    </row>
    <row r="84" spans="1:18">
      <c r="A84" s="117"/>
      <c r="B84" s="133"/>
      <c r="C84" s="133"/>
      <c r="D84" s="160"/>
      <c r="E84" s="133"/>
      <c r="F84" s="133"/>
      <c r="G84" s="133"/>
      <c r="H84" s="133"/>
      <c r="I84" s="160"/>
      <c r="J84" s="133"/>
      <c r="K84" s="133"/>
      <c r="L84" s="133"/>
      <c r="M84" s="133"/>
      <c r="N84" s="133"/>
      <c r="O84" s="133"/>
      <c r="Q84" s="160"/>
      <c r="R84" s="161"/>
    </row>
    <row r="85" spans="1:18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Q85" s="133"/>
      <c r="R85" s="133"/>
    </row>
    <row r="86" spans="1:18">
      <c r="A86" s="134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Q86" s="133"/>
      <c r="R86" s="133"/>
    </row>
    <row r="87" spans="1:18">
      <c r="A87" s="134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Q87" s="133"/>
      <c r="R87" s="133"/>
    </row>
    <row r="88" spans="1:18">
      <c r="A88" s="134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Q88" s="133"/>
      <c r="R88" s="1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88"/>
  <sheetViews>
    <sheetView zoomScale="115" zoomScaleNormal="115" workbookViewId="0">
      <selection activeCell="A27" sqref="A27"/>
    </sheetView>
  </sheetViews>
  <sheetFormatPr defaultRowHeight="12.75"/>
  <cols>
    <col min="1" max="1" width="67.85546875" style="1" customWidth="1"/>
    <col min="2" max="2" width="69" style="1" customWidth="1"/>
    <col min="3" max="3" width="30.85546875" style="1" customWidth="1"/>
    <col min="4" max="24" width="9.140625" style="1"/>
    <col min="25" max="25" width="9.140625" style="12"/>
    <col min="26" max="26" width="10.28515625" style="1" bestFit="1" customWidth="1"/>
    <col min="27" max="33" width="9.140625" style="1"/>
    <col min="34" max="34" width="9.140625" style="12"/>
    <col min="35" max="42" width="9.140625" style="1"/>
    <col min="43" max="43" width="9.140625" style="12"/>
    <col min="44" max="50" width="9.140625" style="1"/>
    <col min="51" max="51" width="9.140625" style="12"/>
    <col min="52" max="58" width="9.140625" style="1"/>
    <col min="59" max="59" width="9.140625" style="12"/>
    <col min="60" max="66" width="9.140625" style="1"/>
    <col min="67" max="67" width="9.140625" style="12"/>
    <col min="68" max="74" width="9.140625" style="1"/>
    <col min="75" max="75" width="9.140625" style="12"/>
    <col min="76" max="16384" width="9.140625" style="1"/>
  </cols>
  <sheetData>
    <row r="1" spans="1:75">
      <c r="A1" s="3"/>
      <c r="B1" s="3"/>
      <c r="C1" s="3"/>
      <c r="BO1" s="1"/>
      <c r="BW1" s="1"/>
    </row>
    <row r="2" spans="1:75">
      <c r="A2" s="3"/>
      <c r="B2" s="3"/>
      <c r="C2" s="3"/>
      <c r="BO2" s="1"/>
      <c r="BW2" s="1"/>
    </row>
    <row r="3" spans="1:75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BO3" s="1"/>
      <c r="BW3" s="1"/>
    </row>
    <row r="4" spans="1:75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BO4" s="1"/>
      <c r="BW4" s="1"/>
    </row>
    <row r="5" spans="1:75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BO5" s="1"/>
      <c r="BW5" s="1"/>
    </row>
    <row r="6" spans="1:75">
      <c r="A6" s="3"/>
      <c r="B6" s="3"/>
      <c r="C6" s="3"/>
      <c r="BO6" s="1"/>
      <c r="BW6" s="1"/>
    </row>
    <row r="7" spans="1:75">
      <c r="A7" s="3"/>
      <c r="B7" s="3"/>
      <c r="C7" s="3"/>
      <c r="BO7" s="1"/>
      <c r="BW7" s="1"/>
    </row>
    <row r="8" spans="1:75">
      <c r="A8" s="3"/>
      <c r="B8" s="3"/>
      <c r="C8" s="3"/>
      <c r="BO8" s="1"/>
      <c r="BW8" s="1"/>
    </row>
    <row r="9" spans="1:75">
      <c r="A9" s="3"/>
      <c r="B9" s="3"/>
      <c r="C9" s="3"/>
      <c r="BO9" s="1"/>
      <c r="BW9" s="1"/>
    </row>
    <row r="10" spans="1:75">
      <c r="A10" s="3"/>
      <c r="B10" s="3"/>
      <c r="C10" s="3"/>
      <c r="BO10" s="1"/>
      <c r="BW10" s="1"/>
    </row>
    <row r="11" spans="1:75">
      <c r="A11" s="3"/>
      <c r="B11" s="3"/>
      <c r="C11" s="3"/>
      <c r="BO11" s="1"/>
      <c r="BW11" s="1"/>
    </row>
    <row r="12" spans="1:75">
      <c r="A12" s="3"/>
      <c r="B12" s="3"/>
      <c r="C12" s="3"/>
      <c r="BO12" s="1"/>
      <c r="BW12" s="1"/>
    </row>
    <row r="13" spans="1:75">
      <c r="A13" s="3"/>
      <c r="B13" s="3"/>
      <c r="C13" s="3"/>
      <c r="BO13" s="1"/>
      <c r="BW13" s="1"/>
    </row>
    <row r="14" spans="1:75">
      <c r="A14" s="3"/>
      <c r="B14" s="3"/>
      <c r="C14" s="3"/>
      <c r="BO14" s="1"/>
      <c r="BW14" s="1"/>
    </row>
    <row r="15" spans="1:75">
      <c r="A15" s="3"/>
      <c r="B15" s="3"/>
      <c r="C15" s="3"/>
      <c r="BO15" s="1"/>
      <c r="BW15" s="1"/>
    </row>
    <row r="16" spans="1:75">
      <c r="A16" s="3"/>
      <c r="B16" s="3"/>
      <c r="C16" s="3"/>
      <c r="BO16" s="1"/>
      <c r="BW16" s="1"/>
    </row>
    <row r="17" spans="1:75">
      <c r="A17" s="3"/>
      <c r="B17" s="3"/>
      <c r="C17" s="3"/>
      <c r="BO17" s="1"/>
      <c r="BW17" s="1"/>
    </row>
    <row r="18" spans="1:75">
      <c r="A18" s="3"/>
      <c r="B18" s="3"/>
      <c r="C18" s="3"/>
      <c r="BO18" s="1"/>
      <c r="BW18" s="1"/>
    </row>
    <row r="19" spans="1:75">
      <c r="A19" s="3"/>
      <c r="B19" s="3"/>
      <c r="C19" s="3"/>
      <c r="BO19" s="1"/>
      <c r="BW19" s="1"/>
    </row>
    <row r="20" spans="1:75">
      <c r="A20" s="3"/>
      <c r="B20" s="3"/>
      <c r="C20" s="3"/>
      <c r="BO20" s="1"/>
      <c r="BW20" s="1"/>
    </row>
    <row r="21" spans="1:75">
      <c r="A21" s="3"/>
      <c r="B21" s="3"/>
      <c r="C21" s="3"/>
      <c r="BO21" s="1"/>
      <c r="BW21" s="1"/>
    </row>
    <row r="22" spans="1:75">
      <c r="A22" s="3"/>
      <c r="B22" s="3"/>
      <c r="C22" s="3"/>
      <c r="BO22" s="1"/>
      <c r="BW22" s="1"/>
    </row>
    <row r="23" spans="1:75">
      <c r="A23" s="3"/>
      <c r="B23" s="3"/>
      <c r="C23" s="3"/>
      <c r="BO23" s="1"/>
      <c r="BW23" s="1"/>
    </row>
    <row r="24" spans="1:75">
      <c r="A24" s="3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BO24" s="1"/>
      <c r="BW24" s="1"/>
    </row>
    <row r="25" spans="1:75">
      <c r="A25" s="3"/>
      <c r="B25" s="3"/>
      <c r="C25" s="3"/>
      <c r="BO25" s="1"/>
      <c r="BW25" s="1"/>
    </row>
    <row r="26" spans="1:75">
      <c r="A26" s="3"/>
      <c r="B26" s="3"/>
      <c r="C26" s="3"/>
      <c r="BO26" s="1"/>
      <c r="BW26" s="1"/>
    </row>
    <row r="27" spans="1:75">
      <c r="A27" s="3"/>
      <c r="B27" s="3"/>
      <c r="C27" s="3"/>
      <c r="BO27" s="1"/>
      <c r="BW27" s="1"/>
    </row>
    <row r="28" spans="1:75">
      <c r="A28" s="3"/>
      <c r="B28" s="3"/>
      <c r="C28" s="3"/>
      <c r="BO28" s="1"/>
      <c r="BW28" s="1"/>
    </row>
    <row r="29" spans="1:75">
      <c r="A29" s="3"/>
      <c r="B29" s="3"/>
      <c r="C29" s="3"/>
      <c r="BO29" s="1"/>
      <c r="BW29" s="1"/>
    </row>
    <row r="30" spans="1:75">
      <c r="A30" s="3"/>
      <c r="B30" s="3"/>
      <c r="C30" s="3"/>
      <c r="BO30" s="1"/>
      <c r="BW30" s="1"/>
    </row>
    <row r="31" spans="1:75">
      <c r="A31" s="3"/>
      <c r="B31" s="3"/>
      <c r="C31" s="3"/>
      <c r="BO31" s="1"/>
      <c r="BW31" s="1"/>
    </row>
    <row r="32" spans="1:75">
      <c r="A32" s="3"/>
      <c r="B32" s="3"/>
      <c r="C32" s="3"/>
      <c r="BO32" s="1"/>
      <c r="BW32" s="1"/>
    </row>
    <row r="33" spans="1:75">
      <c r="A33" s="3"/>
      <c r="B33" s="3"/>
      <c r="C33" s="3"/>
      <c r="BO33" s="1"/>
      <c r="BW33" s="1"/>
    </row>
    <row r="34" spans="1:75">
      <c r="A34" s="3"/>
      <c r="B34" s="3"/>
      <c r="C34" s="3"/>
      <c r="BO34" s="1"/>
      <c r="BW34" s="1"/>
    </row>
    <row r="35" spans="1:75">
      <c r="A35" s="3"/>
      <c r="B35" s="3"/>
      <c r="C35" s="3"/>
      <c r="BO35" s="1"/>
      <c r="BW35" s="1"/>
    </row>
    <row r="36" spans="1:75">
      <c r="A36" s="3"/>
      <c r="B36" s="3"/>
      <c r="C36" s="3"/>
      <c r="BO36" s="1"/>
      <c r="BW36" s="1"/>
    </row>
    <row r="37" spans="1:75">
      <c r="A37" s="3"/>
      <c r="B37" s="3"/>
      <c r="C37" s="3"/>
      <c r="BO37" s="1"/>
      <c r="BW37" s="1"/>
    </row>
    <row r="38" spans="1:75">
      <c r="A38" s="3"/>
      <c r="B38" s="3"/>
      <c r="C38" s="3"/>
      <c r="BO38" s="1"/>
      <c r="BW38" s="1"/>
    </row>
    <row r="39" spans="1:75">
      <c r="A39" s="3"/>
      <c r="B39" s="3"/>
      <c r="C39" s="3"/>
      <c r="BO39" s="1"/>
      <c r="BW39" s="1"/>
    </row>
    <row r="40" spans="1:75">
      <c r="A40" s="3"/>
      <c r="B40" s="3"/>
      <c r="C40" s="3"/>
      <c r="BO40" s="1"/>
      <c r="BW40" s="1"/>
    </row>
    <row r="41" spans="1:75">
      <c r="A41" s="3"/>
      <c r="B41" s="3"/>
      <c r="C41" s="3"/>
      <c r="BO41" s="1"/>
      <c r="BW41" s="1"/>
    </row>
    <row r="42" spans="1:75">
      <c r="A42" s="3"/>
      <c r="B42" s="3"/>
      <c r="C42" s="3"/>
      <c r="BO42" s="1"/>
      <c r="BW42" s="1"/>
    </row>
    <row r="43" spans="1:75">
      <c r="A43" s="3"/>
      <c r="B43" s="3"/>
      <c r="C43" s="3"/>
      <c r="BO43" s="1"/>
      <c r="BW43" s="1"/>
    </row>
    <row r="44" spans="1:75">
      <c r="A44" s="3"/>
      <c r="B44" s="3"/>
      <c r="C44" s="3"/>
      <c r="BO44" s="1"/>
      <c r="BW44" s="1"/>
    </row>
    <row r="45" spans="1:75">
      <c r="A45" s="3"/>
      <c r="B45" s="3"/>
      <c r="C45" s="3"/>
      <c r="BO45" s="1"/>
      <c r="BW45" s="1"/>
    </row>
    <row r="46" spans="1:75">
      <c r="A46" s="11"/>
      <c r="B46" s="11"/>
      <c r="C46" s="11"/>
      <c r="BO46" s="1"/>
      <c r="BW46" s="1"/>
    </row>
    <row r="47" spans="1:75">
      <c r="A47" s="3"/>
      <c r="B47" s="3"/>
      <c r="C47" s="3"/>
      <c r="BO47" s="1"/>
      <c r="BW47" s="1"/>
    </row>
    <row r="48" spans="1:75">
      <c r="A48" s="3"/>
      <c r="B48" s="3"/>
      <c r="C48" s="3"/>
      <c r="BO48" s="1"/>
      <c r="BW48" s="1"/>
    </row>
    <row r="49" spans="1:75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BO49" s="1"/>
      <c r="BW49" s="1"/>
    </row>
    <row r="50" spans="1:75">
      <c r="A50" s="3"/>
      <c r="B50" s="3"/>
      <c r="C50" s="3"/>
      <c r="BO50" s="1"/>
      <c r="BW50" s="1"/>
    </row>
    <row r="51" spans="1:75">
      <c r="A51" s="3"/>
      <c r="B51" s="3"/>
      <c r="C51" s="3"/>
      <c r="BO51" s="1"/>
      <c r="BW51" s="1"/>
    </row>
    <row r="52" spans="1:75">
      <c r="A52" s="3"/>
      <c r="B52" s="3"/>
      <c r="C52" s="3"/>
      <c r="BO52" s="1"/>
      <c r="BW52" s="1"/>
    </row>
    <row r="53" spans="1:75">
      <c r="A53" s="3"/>
      <c r="B53" s="3"/>
      <c r="C53" s="3"/>
      <c r="BO53" s="1"/>
      <c r="BW53" s="1"/>
    </row>
    <row r="54" spans="1:75">
      <c r="A54" s="3"/>
      <c r="B54" s="3"/>
      <c r="C54" s="3"/>
      <c r="BO54" s="1"/>
      <c r="BW54" s="1"/>
    </row>
    <row r="55" spans="1:75">
      <c r="A55" s="3"/>
      <c r="B55" s="3"/>
      <c r="C55" s="3"/>
      <c r="BO55" s="1"/>
      <c r="BW55" s="1"/>
    </row>
    <row r="56" spans="1:75">
      <c r="A56" s="3"/>
      <c r="B56" s="3"/>
      <c r="C56" s="3"/>
      <c r="BO56" s="1"/>
      <c r="BW56" s="1"/>
    </row>
    <row r="57" spans="1:75">
      <c r="A57" s="3"/>
      <c r="B57" s="3"/>
      <c r="C57" s="3"/>
      <c r="BO57" s="1"/>
      <c r="BW57" s="1"/>
    </row>
    <row r="58" spans="1:75">
      <c r="A58" s="3"/>
      <c r="B58" s="3"/>
      <c r="C58" s="3"/>
      <c r="BO58" s="1"/>
      <c r="BW58" s="1"/>
    </row>
    <row r="59" spans="1:75">
      <c r="A59" s="3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BO59" s="1"/>
      <c r="BW59" s="1"/>
    </row>
    <row r="60" spans="1:75">
      <c r="A60" s="3"/>
      <c r="B60" s="3"/>
      <c r="C60" s="3"/>
      <c r="BO60" s="1"/>
      <c r="BW60" s="1"/>
    </row>
    <row r="61" spans="1:75">
      <c r="A61" s="3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BO61" s="1"/>
      <c r="BW61" s="1"/>
    </row>
    <row r="62" spans="1:75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BO62" s="1"/>
      <c r="BW62" s="1"/>
    </row>
    <row r="63" spans="1:75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BO63" s="1"/>
      <c r="BW63" s="1"/>
    </row>
    <row r="64" spans="1:75">
      <c r="A64" s="3"/>
      <c r="B64" s="3"/>
      <c r="C64" s="3"/>
      <c r="BO64" s="1"/>
      <c r="BW64" s="1"/>
    </row>
    <row r="65" spans="1:75">
      <c r="A65" s="3"/>
      <c r="B65" s="3"/>
      <c r="C65" s="3"/>
      <c r="BO65" s="1"/>
      <c r="BW65" s="1"/>
    </row>
    <row r="66" spans="1:75">
      <c r="A66" s="3"/>
      <c r="B66" s="3"/>
      <c r="C66" s="3"/>
      <c r="BO66" s="1"/>
      <c r="BW66" s="1"/>
    </row>
    <row r="67" spans="1:75">
      <c r="A67" s="3"/>
      <c r="B67" s="3"/>
      <c r="C67" s="3"/>
      <c r="BO67" s="1"/>
      <c r="BW67" s="1"/>
    </row>
    <row r="68" spans="1:75">
      <c r="A68" s="3"/>
      <c r="B68" s="3"/>
      <c r="C68" s="3"/>
      <c r="BO68" s="1"/>
      <c r="BW68" s="1"/>
    </row>
    <row r="69" spans="1:75">
      <c r="A69" s="3"/>
      <c r="B69" s="3"/>
      <c r="C69" s="3"/>
      <c r="BO69" s="1"/>
      <c r="BW69" s="1"/>
    </row>
    <row r="70" spans="1:75">
      <c r="A70" s="3"/>
      <c r="B70" s="3"/>
      <c r="C70" s="3"/>
      <c r="BO70" s="1"/>
      <c r="BW70" s="1"/>
    </row>
    <row r="71" spans="1:75">
      <c r="A71" s="3"/>
      <c r="B71" s="3"/>
      <c r="C71" s="3"/>
      <c r="BO71" s="1"/>
      <c r="BW71" s="1"/>
    </row>
    <row r="72" spans="1:75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BO72" s="1"/>
      <c r="BW72" s="1"/>
    </row>
    <row r="73" spans="1:75">
      <c r="A73" s="3"/>
      <c r="B73" s="3"/>
      <c r="C73" s="3"/>
      <c r="BO73" s="1"/>
      <c r="BW73" s="1"/>
    </row>
    <row r="74" spans="1:75">
      <c r="A74" s="3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BO74" s="1"/>
      <c r="BW74" s="1"/>
    </row>
    <row r="75" spans="1:75">
      <c r="A75" s="3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BO75" s="1"/>
      <c r="BW75" s="1"/>
    </row>
    <row r="76" spans="1:75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BO76" s="1"/>
      <c r="BW76" s="1"/>
    </row>
    <row r="77" spans="1:75">
      <c r="A77" s="3"/>
      <c r="B77" s="3"/>
      <c r="C77" s="3"/>
      <c r="AP77" s="12"/>
      <c r="AQ77" s="1"/>
      <c r="AX77" s="12"/>
      <c r="AY77" s="1"/>
      <c r="BF77" s="12"/>
      <c r="BG77" s="1"/>
      <c r="BO77" s="1"/>
      <c r="BW77" s="1"/>
    </row>
    <row r="78" spans="1:75">
      <c r="A78" s="3"/>
      <c r="B78" s="3"/>
      <c r="C78" s="3"/>
      <c r="AP78" s="12"/>
      <c r="AQ78" s="1"/>
      <c r="AX78" s="12"/>
      <c r="AY78" s="1"/>
      <c r="BF78" s="12"/>
      <c r="BG78" s="1"/>
      <c r="BO78" s="1"/>
      <c r="BW78" s="1"/>
    </row>
    <row r="79" spans="1:75">
      <c r="A79" s="3"/>
      <c r="B79" s="3"/>
      <c r="C79" s="3"/>
      <c r="AP79" s="12"/>
      <c r="AQ79" s="1"/>
      <c r="AX79" s="12"/>
      <c r="AY79" s="1"/>
      <c r="BF79" s="12"/>
      <c r="BG79" s="1"/>
      <c r="BO79" s="1"/>
      <c r="BW79" s="1"/>
    </row>
    <row r="80" spans="1:75">
      <c r="A80" s="3"/>
      <c r="B80" s="3"/>
      <c r="C80" s="3"/>
      <c r="AP80" s="12"/>
      <c r="AQ80" s="1"/>
      <c r="AX80" s="12"/>
      <c r="AY80" s="1"/>
      <c r="BF80" s="12"/>
      <c r="BG80" s="1"/>
      <c r="BO80" s="1"/>
      <c r="BW80" s="1"/>
    </row>
    <row r="81" spans="1:75">
      <c r="A81" s="3"/>
      <c r="B81" s="3"/>
      <c r="C81" s="3"/>
      <c r="AP81" s="12"/>
      <c r="AQ81" s="1"/>
      <c r="AX81" s="12"/>
      <c r="AY81" s="1"/>
      <c r="BF81" s="12"/>
      <c r="BG81" s="1"/>
      <c r="BO81" s="1"/>
      <c r="BW81" s="1"/>
    </row>
    <row r="82" spans="1:75">
      <c r="A82" s="3"/>
      <c r="B82" s="3"/>
      <c r="C82" s="3"/>
      <c r="Z82" s="12"/>
      <c r="AA82" s="13"/>
      <c r="AB82" s="13"/>
      <c r="AP82" s="12"/>
      <c r="AQ82" s="1"/>
      <c r="AX82" s="12"/>
      <c r="AY82" s="1"/>
      <c r="BF82" s="12"/>
      <c r="BG82" s="1"/>
      <c r="BO82" s="1"/>
      <c r="BW82" s="1"/>
    </row>
    <row r="83" spans="1:75">
      <c r="Z83" s="12"/>
      <c r="AA83" s="13"/>
      <c r="AB83" s="13"/>
      <c r="AP83" s="12"/>
      <c r="AQ83" s="1"/>
      <c r="AX83" s="12"/>
      <c r="AY83" s="1"/>
      <c r="BF83" s="12"/>
      <c r="BG83" s="1"/>
      <c r="BO83" s="1"/>
      <c r="BW83" s="1"/>
    </row>
    <row r="84" spans="1:75">
      <c r="Z84" s="12"/>
      <c r="AA84" s="13"/>
      <c r="AB84" s="13"/>
      <c r="AP84" s="12"/>
      <c r="AQ84" s="1"/>
      <c r="AX84" s="12"/>
      <c r="AY84" s="1"/>
      <c r="BF84" s="12"/>
      <c r="BG84" s="1"/>
      <c r="BO84" s="1"/>
      <c r="BW84" s="1"/>
    </row>
    <row r="85" spans="1:75">
      <c r="Q85" s="12"/>
      <c r="U85" s="13"/>
      <c r="V85" s="14"/>
      <c r="W85" s="13"/>
      <c r="X85" s="13"/>
      <c r="Y85" s="13"/>
      <c r="Z85" s="12"/>
      <c r="AA85" s="13"/>
      <c r="AB85" s="13"/>
      <c r="AP85" s="12"/>
      <c r="AQ85" s="1"/>
      <c r="AX85" s="12"/>
      <c r="AY85" s="1"/>
      <c r="BF85" s="12"/>
      <c r="BG85" s="1"/>
      <c r="BO85" s="1"/>
      <c r="BW85" s="1"/>
    </row>
    <row r="86" spans="1:75">
      <c r="Q86" s="12"/>
      <c r="U86" s="13"/>
      <c r="V86" s="14"/>
      <c r="W86" s="13"/>
      <c r="X86" s="13"/>
      <c r="Y86" s="13"/>
      <c r="Z86" s="12"/>
      <c r="AA86" s="13"/>
      <c r="AB86" s="13"/>
      <c r="AP86" s="12"/>
      <c r="AQ86" s="1"/>
      <c r="AX86" s="12"/>
      <c r="AY86" s="1"/>
      <c r="BF86" s="12"/>
      <c r="BG86" s="1"/>
      <c r="BO86" s="1"/>
      <c r="BW86" s="1"/>
    </row>
    <row r="87" spans="1:75">
      <c r="Q87" s="12"/>
      <c r="U87" s="13"/>
      <c r="V87" s="13"/>
      <c r="W87" s="13"/>
      <c r="X87" s="13"/>
      <c r="Y87" s="13"/>
      <c r="Z87" s="12"/>
      <c r="AA87" s="13"/>
      <c r="AB87" s="13"/>
      <c r="AP87" s="12"/>
      <c r="AQ87" s="1"/>
      <c r="AX87" s="12"/>
      <c r="AY87" s="1"/>
      <c r="BF87" s="12"/>
      <c r="BG87" s="1"/>
      <c r="BO87" s="1"/>
      <c r="BW87" s="1"/>
    </row>
    <row r="88" spans="1:75">
      <c r="Q88" s="12"/>
      <c r="U88" s="13"/>
      <c r="V88" s="13"/>
      <c r="W88" s="13"/>
      <c r="X88" s="13"/>
      <c r="Y88" s="13"/>
      <c r="Z88" s="12"/>
      <c r="AA88" s="13"/>
      <c r="AB88" s="13"/>
      <c r="AP88" s="12"/>
      <c r="AQ88" s="1"/>
      <c r="AX88" s="12"/>
      <c r="AY88" s="1"/>
      <c r="BF88" s="12"/>
      <c r="BG88" s="1"/>
      <c r="BO88" s="1"/>
      <c r="BW88" s="1"/>
    </row>
  </sheetData>
  <pageMargins left="0" right="0.1" top="0.28999999999999998" bottom="0.14000000000000001" header="0.19" footer="0.56000000000000005"/>
  <pageSetup paperSize="5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0"/>
  <sheetViews>
    <sheetView workbookViewId="0">
      <selection activeCell="L1" sqref="L1:L1048576"/>
    </sheetView>
  </sheetViews>
  <sheetFormatPr defaultRowHeight="5.65" customHeight="1"/>
  <cols>
    <col min="1" max="1" width="24" style="1" customWidth="1"/>
    <col min="2" max="2" width="40" style="1" bestFit="1" customWidth="1"/>
    <col min="3" max="3" width="7.140625" style="3" customWidth="1"/>
    <col min="4" max="4" width="9.140625" style="3"/>
    <col min="5" max="5" width="19" style="1" bestFit="1" customWidth="1"/>
    <col min="6" max="6" width="27.5703125" style="1" bestFit="1" customWidth="1"/>
    <col min="7" max="8" width="19" style="1" bestFit="1" customWidth="1"/>
    <col min="9" max="16384" width="9.140625" style="1"/>
  </cols>
  <sheetData>
    <row r="1" spans="1:8" ht="23.25" customHeight="1">
      <c r="A1" s="36" t="s">
        <v>62</v>
      </c>
      <c r="B1" s="36" t="s">
        <v>63</v>
      </c>
      <c r="C1" s="34"/>
      <c r="D1" s="30"/>
      <c r="E1" s="39" t="s">
        <v>74</v>
      </c>
      <c r="F1" s="39" t="s">
        <v>74</v>
      </c>
      <c r="G1" s="39" t="s">
        <v>73</v>
      </c>
      <c r="H1" s="39" t="s">
        <v>73</v>
      </c>
    </row>
    <row r="2" spans="1:8" s="15" customFormat="1" ht="12.75">
      <c r="A2" s="36" t="s">
        <v>65</v>
      </c>
      <c r="B2" s="36" t="s">
        <v>66</v>
      </c>
      <c r="C2" s="34"/>
      <c r="D2" s="16"/>
      <c r="E2" s="2" t="s">
        <v>8</v>
      </c>
      <c r="F2" s="2" t="s">
        <v>8</v>
      </c>
      <c r="G2" s="2" t="s">
        <v>8</v>
      </c>
      <c r="H2" s="2" t="s">
        <v>8</v>
      </c>
    </row>
    <row r="3" spans="1:8" s="15" customFormat="1" ht="12.75">
      <c r="A3" s="36" t="s">
        <v>67</v>
      </c>
      <c r="B3" s="36">
        <v>1000000</v>
      </c>
      <c r="C3" s="34"/>
      <c r="D3" s="30"/>
      <c r="E3" s="2" t="s">
        <v>9</v>
      </c>
      <c r="F3" s="2" t="s">
        <v>9</v>
      </c>
      <c r="G3" s="2" t="s">
        <v>9</v>
      </c>
      <c r="H3" s="2" t="s">
        <v>9</v>
      </c>
    </row>
    <row r="4" spans="1:8" s="17" customFormat="1" ht="12.75">
      <c r="A4" s="36" t="s">
        <v>68</v>
      </c>
      <c r="B4" s="36" t="s">
        <v>69</v>
      </c>
      <c r="C4" s="34"/>
      <c r="D4" s="31"/>
      <c r="E4" s="2" t="s">
        <v>10</v>
      </c>
      <c r="F4" s="2" t="s">
        <v>11</v>
      </c>
      <c r="G4" s="2" t="s">
        <v>10</v>
      </c>
      <c r="H4" s="2" t="s">
        <v>11</v>
      </c>
    </row>
    <row r="5" spans="1:8" ht="12.75">
      <c r="A5" s="36" t="s">
        <v>70</v>
      </c>
      <c r="B5" s="37" t="s">
        <v>71</v>
      </c>
      <c r="C5" s="35"/>
      <c r="D5" s="3" t="s">
        <v>12</v>
      </c>
      <c r="E5" s="2">
        <v>4066896000000</v>
      </c>
      <c r="F5" s="2">
        <f t="shared" ref="F5:F52" si="0">E5</f>
        <v>4066896000000</v>
      </c>
      <c r="G5" s="2">
        <v>492111000000</v>
      </c>
      <c r="H5" s="2">
        <f t="shared" ref="H5:H52" si="1">G5</f>
        <v>492111000000</v>
      </c>
    </row>
    <row r="6" spans="1:8" ht="12.75">
      <c r="A6" s="37"/>
      <c r="B6" s="36"/>
      <c r="C6" s="34"/>
      <c r="D6" s="3" t="s">
        <v>13</v>
      </c>
      <c r="E6" s="2">
        <v>4119333000000</v>
      </c>
      <c r="F6" s="2">
        <f t="shared" si="0"/>
        <v>4119333000000</v>
      </c>
      <c r="G6" s="2">
        <v>494183000000</v>
      </c>
      <c r="H6" s="2">
        <f t="shared" si="1"/>
        <v>494183000000</v>
      </c>
    </row>
    <row r="7" spans="1:8" ht="12.75">
      <c r="A7" s="37"/>
      <c r="B7" s="36"/>
      <c r="C7" s="34"/>
      <c r="D7" s="3" t="s">
        <v>14</v>
      </c>
      <c r="E7" s="2">
        <v>4195587000000</v>
      </c>
      <c r="F7" s="2">
        <f t="shared" si="0"/>
        <v>4195587000000</v>
      </c>
      <c r="G7" s="2">
        <v>491858000000</v>
      </c>
      <c r="H7" s="2">
        <f t="shared" si="1"/>
        <v>491858000000</v>
      </c>
    </row>
    <row r="8" spans="1:8" ht="12.75">
      <c r="A8" s="36" t="s">
        <v>62</v>
      </c>
      <c r="B8" s="36" t="s">
        <v>64</v>
      </c>
      <c r="C8" s="34"/>
      <c r="D8" s="3" t="s">
        <v>15</v>
      </c>
      <c r="E8" s="2">
        <v>4407277000000</v>
      </c>
      <c r="F8" s="2">
        <f t="shared" si="0"/>
        <v>4407277000000</v>
      </c>
      <c r="G8" s="2">
        <v>507734000000</v>
      </c>
      <c r="H8" s="2">
        <f t="shared" si="1"/>
        <v>507734000000</v>
      </c>
    </row>
    <row r="9" spans="1:8" ht="12.75">
      <c r="A9" s="36" t="s">
        <v>65</v>
      </c>
      <c r="B9" s="36" t="s">
        <v>66</v>
      </c>
      <c r="C9" s="34"/>
      <c r="D9" s="3" t="s">
        <v>16</v>
      </c>
      <c r="E9" s="2">
        <v>4373700000000</v>
      </c>
      <c r="F9" s="2">
        <f t="shared" si="0"/>
        <v>4373700000000</v>
      </c>
      <c r="G9" s="2">
        <v>494143000000</v>
      </c>
      <c r="H9" s="2">
        <f t="shared" si="1"/>
        <v>494143000000</v>
      </c>
    </row>
    <row r="10" spans="1:8" ht="12.75">
      <c r="A10" s="36" t="s">
        <v>67</v>
      </c>
      <c r="B10" s="36">
        <v>1000000</v>
      </c>
      <c r="C10" s="34"/>
      <c r="D10" s="3" t="s">
        <v>17</v>
      </c>
      <c r="E10" s="2">
        <v>4419389000000</v>
      </c>
      <c r="F10" s="2">
        <f t="shared" si="0"/>
        <v>4419389000000</v>
      </c>
      <c r="G10" s="2">
        <v>477259000000</v>
      </c>
      <c r="H10" s="2">
        <f t="shared" si="1"/>
        <v>477259000000</v>
      </c>
    </row>
    <row r="11" spans="1:8" ht="12.75">
      <c r="A11" s="36" t="s">
        <v>68</v>
      </c>
      <c r="B11" s="36" t="s">
        <v>69</v>
      </c>
      <c r="C11" s="34"/>
      <c r="D11" s="3" t="s">
        <v>18</v>
      </c>
      <c r="E11" s="2">
        <v>4416115000000</v>
      </c>
      <c r="F11" s="2">
        <f t="shared" si="0"/>
        <v>4416115000000</v>
      </c>
      <c r="G11" s="2">
        <v>473660000000</v>
      </c>
      <c r="H11" s="2">
        <f t="shared" si="1"/>
        <v>473660000000</v>
      </c>
    </row>
    <row r="12" spans="1:8" ht="12.75">
      <c r="A12" s="36" t="s">
        <v>70</v>
      </c>
      <c r="B12" s="36" t="s">
        <v>72</v>
      </c>
      <c r="C12" s="34"/>
      <c r="D12" s="3" t="s">
        <v>19</v>
      </c>
      <c r="E12" s="2">
        <v>4668825000000</v>
      </c>
      <c r="F12" s="2">
        <f t="shared" si="0"/>
        <v>4668825000000</v>
      </c>
      <c r="G12" s="2">
        <v>498474000000</v>
      </c>
      <c r="H12" s="2">
        <f t="shared" si="1"/>
        <v>498474000000</v>
      </c>
    </row>
    <row r="13" spans="1:8" ht="12.75">
      <c r="A13" s="38"/>
      <c r="B13" s="38"/>
      <c r="D13" s="3" t="s">
        <v>20</v>
      </c>
      <c r="E13" s="2">
        <v>4709552000000</v>
      </c>
      <c r="F13" s="2">
        <f t="shared" si="0"/>
        <v>4709552000000</v>
      </c>
      <c r="G13" s="2">
        <v>499981000000</v>
      </c>
      <c r="H13" s="2">
        <f t="shared" si="1"/>
        <v>499981000000</v>
      </c>
    </row>
    <row r="14" spans="1:8" ht="12.75">
      <c r="A14" s="38"/>
      <c r="B14" s="38"/>
      <c r="D14" s="3" t="s">
        <v>21</v>
      </c>
      <c r="E14" s="2">
        <v>4871999000000</v>
      </c>
      <c r="F14" s="2">
        <f t="shared" si="0"/>
        <v>4871999000000</v>
      </c>
      <c r="G14" s="2">
        <v>512525000000</v>
      </c>
      <c r="H14" s="2">
        <f t="shared" si="1"/>
        <v>512525000000</v>
      </c>
    </row>
    <row r="15" spans="1:8" ht="12.75">
      <c r="A15" s="33" t="s">
        <v>76</v>
      </c>
      <c r="B15" s="38"/>
      <c r="D15" s="3" t="s">
        <v>22</v>
      </c>
      <c r="E15" s="2">
        <v>4948613000000</v>
      </c>
      <c r="F15" s="2">
        <f t="shared" si="0"/>
        <v>4948613000000</v>
      </c>
      <c r="G15" s="2">
        <v>523984000000</v>
      </c>
      <c r="H15" s="2">
        <f t="shared" si="1"/>
        <v>523984000000</v>
      </c>
    </row>
    <row r="16" spans="1:8" ht="12.75">
      <c r="A16" s="3"/>
      <c r="B16" s="3"/>
      <c r="D16" s="3" t="s">
        <v>23</v>
      </c>
      <c r="E16" s="2">
        <v>5115416000000</v>
      </c>
      <c r="F16" s="2">
        <f t="shared" si="0"/>
        <v>5115416000000</v>
      </c>
      <c r="G16" s="2">
        <v>548214000000</v>
      </c>
      <c r="H16" s="2">
        <f t="shared" si="1"/>
        <v>548214000000</v>
      </c>
    </row>
    <row r="17" spans="1:8" ht="12.75">
      <c r="A17" s="3"/>
      <c r="B17" s="3"/>
      <c r="D17" s="3" t="s">
        <v>24</v>
      </c>
      <c r="E17" s="2">
        <v>5087943000000</v>
      </c>
      <c r="F17" s="2">
        <f t="shared" si="0"/>
        <v>5087943000000</v>
      </c>
      <c r="G17" s="2">
        <v>536338000000</v>
      </c>
      <c r="H17" s="2">
        <f t="shared" si="1"/>
        <v>536338000000</v>
      </c>
    </row>
    <row r="18" spans="1:8" ht="12.75">
      <c r="D18" s="3" t="s">
        <v>25</v>
      </c>
      <c r="E18" s="2">
        <v>5113958000000</v>
      </c>
      <c r="F18" s="2">
        <f t="shared" si="0"/>
        <v>5113958000000</v>
      </c>
      <c r="G18" s="2">
        <v>545735000000</v>
      </c>
      <c r="H18" s="2">
        <f t="shared" si="1"/>
        <v>545735000000</v>
      </c>
    </row>
    <row r="19" spans="1:8" ht="12.75">
      <c r="D19" s="3" t="s">
        <v>26</v>
      </c>
      <c r="E19" s="2">
        <v>5113510000000</v>
      </c>
      <c r="F19" s="2">
        <f t="shared" si="0"/>
        <v>5113510000000</v>
      </c>
      <c r="G19" s="2">
        <v>549421000000</v>
      </c>
      <c r="H19" s="2">
        <f t="shared" si="1"/>
        <v>549421000000</v>
      </c>
    </row>
    <row r="20" spans="1:8" ht="12.75">
      <c r="D20" s="3" t="s">
        <v>27</v>
      </c>
      <c r="E20" s="2">
        <v>5255466000000</v>
      </c>
      <c r="F20" s="2">
        <f t="shared" si="0"/>
        <v>5255466000000</v>
      </c>
      <c r="G20" s="2">
        <v>563383000000</v>
      </c>
      <c r="H20" s="2">
        <f t="shared" si="1"/>
        <v>563383000000</v>
      </c>
    </row>
    <row r="21" spans="1:8" ht="12.75">
      <c r="D21" s="3" t="s">
        <v>28</v>
      </c>
      <c r="E21" s="2">
        <v>5227746000000</v>
      </c>
      <c r="F21" s="2">
        <f t="shared" si="0"/>
        <v>5227746000000</v>
      </c>
      <c r="G21" s="2">
        <v>552846000000</v>
      </c>
      <c r="H21" s="2">
        <f t="shared" si="1"/>
        <v>552846000000</v>
      </c>
    </row>
    <row r="22" spans="1:8" ht="12.75">
      <c r="D22" s="3" t="s">
        <v>29</v>
      </c>
      <c r="E22" s="2">
        <v>5259451000000</v>
      </c>
      <c r="F22" s="2">
        <f t="shared" si="0"/>
        <v>5259451000000</v>
      </c>
      <c r="G22" s="2">
        <v>552651000000</v>
      </c>
      <c r="H22" s="2">
        <f t="shared" si="1"/>
        <v>552651000000</v>
      </c>
    </row>
    <row r="23" spans="1:8" ht="12.75">
      <c r="D23" s="3" t="s">
        <v>30</v>
      </c>
      <c r="E23" s="2">
        <v>5429494000000</v>
      </c>
      <c r="F23" s="2">
        <f t="shared" si="0"/>
        <v>5429494000000</v>
      </c>
      <c r="G23" s="2">
        <v>571243000000</v>
      </c>
      <c r="H23" s="2">
        <f t="shared" si="1"/>
        <v>571243000000</v>
      </c>
    </row>
    <row r="24" spans="1:8" ht="12.75">
      <c r="D24" s="3" t="s">
        <v>31</v>
      </c>
      <c r="E24" s="2">
        <v>5692810000000</v>
      </c>
      <c r="F24" s="2">
        <f t="shared" si="0"/>
        <v>5692810000000</v>
      </c>
      <c r="G24" s="2">
        <v>594073000000</v>
      </c>
      <c r="H24" s="2">
        <f t="shared" si="1"/>
        <v>594073000000</v>
      </c>
    </row>
    <row r="25" spans="1:8" ht="12.75">
      <c r="D25" s="3" t="s">
        <v>32</v>
      </c>
      <c r="E25" s="2">
        <v>5707740000000</v>
      </c>
      <c r="F25" s="2">
        <f t="shared" si="0"/>
        <v>5707740000000</v>
      </c>
      <c r="G25" s="2">
        <v>576583000000</v>
      </c>
      <c r="H25" s="2">
        <f t="shared" si="1"/>
        <v>576583000000</v>
      </c>
    </row>
    <row r="26" spans="1:8" ht="12.75">
      <c r="D26" s="3" t="s">
        <v>33</v>
      </c>
      <c r="E26" s="2">
        <v>5900545000000</v>
      </c>
      <c r="F26" s="2">
        <f t="shared" si="0"/>
        <v>5900545000000</v>
      </c>
      <c r="G26" s="2">
        <v>587451000000</v>
      </c>
      <c r="H26" s="2">
        <f t="shared" si="1"/>
        <v>587451000000</v>
      </c>
    </row>
    <row r="27" spans="1:8" ht="12.75">
      <c r="D27" s="3" t="s">
        <v>34</v>
      </c>
      <c r="E27" s="2">
        <v>5926948000000</v>
      </c>
      <c r="F27" s="2">
        <f t="shared" si="0"/>
        <v>5926948000000</v>
      </c>
      <c r="G27" s="2">
        <v>596605000000</v>
      </c>
      <c r="H27" s="2">
        <f t="shared" si="1"/>
        <v>596605000000</v>
      </c>
    </row>
    <row r="28" spans="1:8" ht="12.75">
      <c r="D28" s="3" t="s">
        <v>35</v>
      </c>
      <c r="E28" s="2">
        <v>6044392000000</v>
      </c>
      <c r="F28" s="2">
        <f t="shared" si="0"/>
        <v>6044392000000</v>
      </c>
      <c r="G28" s="2">
        <v>656506000000</v>
      </c>
      <c r="H28" s="2">
        <f t="shared" si="1"/>
        <v>656506000000</v>
      </c>
    </row>
    <row r="29" spans="1:8" ht="12.75">
      <c r="D29" s="3" t="s">
        <v>36</v>
      </c>
      <c r="E29" s="2">
        <v>6245269000000</v>
      </c>
      <c r="F29" s="2">
        <f t="shared" si="0"/>
        <v>6245269000000</v>
      </c>
      <c r="G29" s="2">
        <v>641274000000</v>
      </c>
      <c r="H29" s="2">
        <f t="shared" si="1"/>
        <v>641274000000</v>
      </c>
    </row>
    <row r="30" spans="1:8" ht="12.75">
      <c r="D30" s="3" t="s">
        <v>37</v>
      </c>
      <c r="E30" s="2">
        <v>6357843000000</v>
      </c>
      <c r="F30" s="2">
        <f t="shared" si="0"/>
        <v>6357843000000</v>
      </c>
      <c r="G30" s="2">
        <v>640611000000</v>
      </c>
      <c r="H30" s="2">
        <f t="shared" si="1"/>
        <v>640611000000</v>
      </c>
    </row>
    <row r="31" spans="1:8" ht="12.75">
      <c r="D31" s="3" t="s">
        <v>38</v>
      </c>
      <c r="E31" s="2">
        <v>6445436000000</v>
      </c>
      <c r="F31" s="2">
        <f t="shared" si="0"/>
        <v>6445436000000</v>
      </c>
      <c r="G31" s="2">
        <v>684197000000</v>
      </c>
      <c r="H31" s="2">
        <f t="shared" si="1"/>
        <v>684197000000</v>
      </c>
    </row>
    <row r="32" spans="1:8" ht="12.75">
      <c r="D32" s="3" t="s">
        <v>39</v>
      </c>
      <c r="E32" s="2">
        <v>6572678000000</v>
      </c>
      <c r="F32" s="2">
        <f t="shared" si="0"/>
        <v>6572678000000</v>
      </c>
      <c r="G32" s="2">
        <v>716126000000</v>
      </c>
      <c r="H32" s="2">
        <f t="shared" si="1"/>
        <v>716126000000</v>
      </c>
    </row>
    <row r="33" spans="3:8" ht="12.75">
      <c r="D33" s="3" t="s">
        <v>40</v>
      </c>
      <c r="E33" s="2">
        <v>6801192000000</v>
      </c>
      <c r="F33" s="2">
        <f t="shared" si="0"/>
        <v>6801192000000</v>
      </c>
      <c r="G33" s="2">
        <v>692782000000</v>
      </c>
      <c r="H33" s="2">
        <f t="shared" si="1"/>
        <v>692782000000</v>
      </c>
    </row>
    <row r="34" spans="3:8" ht="12.75">
      <c r="D34" s="3" t="s">
        <v>41</v>
      </c>
      <c r="E34" s="2">
        <v>6973865000000</v>
      </c>
      <c r="F34" s="2">
        <f t="shared" si="0"/>
        <v>6973865000000</v>
      </c>
      <c r="G34" s="2">
        <v>689556000000</v>
      </c>
      <c r="H34" s="2">
        <f t="shared" si="1"/>
        <v>689556000000</v>
      </c>
    </row>
    <row r="35" spans="3:8" ht="12.75">
      <c r="D35" s="3" t="s">
        <v>42</v>
      </c>
      <c r="E35" s="2">
        <v>7143378000000</v>
      </c>
      <c r="F35" s="2">
        <f t="shared" si="0"/>
        <v>7143378000000</v>
      </c>
      <c r="G35" s="2">
        <v>711926000000</v>
      </c>
      <c r="H35" s="2">
        <f t="shared" si="1"/>
        <v>711926000000</v>
      </c>
    </row>
    <row r="36" spans="3:8" ht="12.75">
      <c r="D36" s="3" t="s">
        <v>43</v>
      </c>
      <c r="E36" s="2">
        <v>7319557000000</v>
      </c>
      <c r="F36" s="2">
        <f t="shared" si="0"/>
        <v>7319557000000</v>
      </c>
      <c r="G36" s="2">
        <v>712382000000</v>
      </c>
      <c r="H36" s="2">
        <f t="shared" si="1"/>
        <v>712382000000</v>
      </c>
    </row>
    <row r="37" spans="3:8" ht="12.75">
      <c r="D37" s="3" t="s">
        <v>44</v>
      </c>
      <c r="E37" s="2">
        <v>7441300000000</v>
      </c>
      <c r="F37" s="2">
        <f t="shared" si="0"/>
        <v>7441300000000</v>
      </c>
      <c r="G37" s="2">
        <v>703998000000</v>
      </c>
      <c r="H37" s="2">
        <f t="shared" si="1"/>
        <v>703998000000</v>
      </c>
    </row>
    <row r="38" spans="3:8" ht="12.75">
      <c r="D38" s="3" t="s">
        <v>45</v>
      </c>
      <c r="E38" s="2">
        <v>7620878000000</v>
      </c>
      <c r="F38" s="2">
        <f t="shared" si="0"/>
        <v>7620878000000</v>
      </c>
      <c r="G38" s="2">
        <v>701507000000</v>
      </c>
      <c r="H38" s="2">
        <f t="shared" si="1"/>
        <v>701507000000</v>
      </c>
    </row>
    <row r="39" spans="3:8" ht="12.75">
      <c r="D39" s="3" t="s">
        <v>46</v>
      </c>
      <c r="E39" s="2">
        <v>7737356000000</v>
      </c>
      <c r="F39" s="2">
        <f t="shared" si="0"/>
        <v>7737356000000</v>
      </c>
      <c r="G39" s="2">
        <v>716810000000</v>
      </c>
      <c r="H39" s="2">
        <f t="shared" si="1"/>
        <v>716810000000</v>
      </c>
    </row>
    <row r="40" spans="3:8" ht="12.75">
      <c r="D40" s="3" t="s">
        <v>47</v>
      </c>
      <c r="E40" s="2">
        <v>8094050000000</v>
      </c>
      <c r="F40" s="2">
        <f t="shared" si="0"/>
        <v>8094050000000</v>
      </c>
      <c r="G40" s="2">
        <v>746614000000</v>
      </c>
      <c r="H40" s="2">
        <f t="shared" si="1"/>
        <v>746614000000</v>
      </c>
    </row>
    <row r="41" spans="3:8" ht="12.75">
      <c r="D41" s="3" t="s">
        <v>48</v>
      </c>
      <c r="E41" s="2">
        <v>8124712000000</v>
      </c>
      <c r="F41" s="2">
        <f t="shared" si="0"/>
        <v>8124712000000</v>
      </c>
      <c r="G41" s="2">
        <v>728982000000</v>
      </c>
      <c r="H41" s="2">
        <f t="shared" si="1"/>
        <v>728982000000</v>
      </c>
    </row>
    <row r="42" spans="3:8" ht="12.75">
      <c r="D42" s="3" t="s">
        <v>49</v>
      </c>
      <c r="E42" s="2">
        <v>8286047000000</v>
      </c>
      <c r="F42" s="2">
        <f t="shared" si="0"/>
        <v>8286047000000</v>
      </c>
      <c r="G42" s="2">
        <v>747092000000</v>
      </c>
      <c r="H42" s="2">
        <f t="shared" si="1"/>
        <v>747092000000</v>
      </c>
    </row>
    <row r="43" spans="3:8" ht="12.75">
      <c r="D43" s="3" t="s">
        <v>50</v>
      </c>
      <c r="E43" s="2">
        <v>8604677000000</v>
      </c>
      <c r="F43" s="2">
        <f t="shared" si="0"/>
        <v>8604677000000</v>
      </c>
      <c r="G43" s="2">
        <v>777161000000</v>
      </c>
      <c r="H43" s="2">
        <f t="shared" si="1"/>
        <v>777161000000</v>
      </c>
    </row>
    <row r="44" spans="3:8" ht="12.75">
      <c r="D44" s="3" t="s">
        <v>51</v>
      </c>
      <c r="E44" s="2">
        <v>8903697000000</v>
      </c>
      <c r="F44" s="2">
        <f t="shared" si="0"/>
        <v>8903697000000</v>
      </c>
      <c r="G44" s="2">
        <v>807870000000</v>
      </c>
      <c r="H44" s="2">
        <f t="shared" si="1"/>
        <v>807870000000</v>
      </c>
    </row>
    <row r="45" spans="3:8" ht="12.75">
      <c r="D45" s="3" t="s">
        <v>52</v>
      </c>
      <c r="E45" s="2">
        <v>9027907000000</v>
      </c>
      <c r="F45" s="2">
        <f t="shared" si="0"/>
        <v>9027907000000</v>
      </c>
      <c r="G45" s="2">
        <v>796010000000</v>
      </c>
      <c r="H45" s="2">
        <f t="shared" si="1"/>
        <v>796010000000</v>
      </c>
    </row>
    <row r="46" spans="3:8" ht="12.75">
      <c r="D46" s="3" t="s">
        <v>53</v>
      </c>
      <c r="E46" s="2">
        <v>8939045000000</v>
      </c>
      <c r="F46" s="2">
        <f t="shared" si="0"/>
        <v>8939045000000</v>
      </c>
      <c r="G46" s="2">
        <v>812935000000</v>
      </c>
      <c r="H46" s="2">
        <f t="shared" si="1"/>
        <v>812935000000</v>
      </c>
    </row>
    <row r="47" spans="3:8" s="22" customFormat="1" ht="12.75">
      <c r="C47" s="19"/>
      <c r="D47" s="19" t="s">
        <v>54</v>
      </c>
      <c r="E47" s="25">
        <v>9184748000000</v>
      </c>
      <c r="F47" s="25">
        <f t="shared" si="0"/>
        <v>9184748000000</v>
      </c>
      <c r="G47" s="25">
        <v>836801000000</v>
      </c>
      <c r="H47" s="25">
        <f t="shared" si="1"/>
        <v>836801000000</v>
      </c>
    </row>
    <row r="48" spans="3:8" s="22" customFormat="1" ht="12.75">
      <c r="C48" s="19"/>
      <c r="D48" s="19" t="s">
        <v>55</v>
      </c>
      <c r="E48" s="25">
        <v>9310037000000</v>
      </c>
      <c r="F48" s="25">
        <f t="shared" si="0"/>
        <v>9310037000000</v>
      </c>
      <c r="G48" s="25">
        <v>877321000000</v>
      </c>
      <c r="H48" s="25">
        <f t="shared" si="1"/>
        <v>877321000000</v>
      </c>
    </row>
    <row r="49" spans="1:8" s="22" customFormat="1" ht="12.75">
      <c r="C49" s="19"/>
      <c r="D49" s="27" t="s">
        <v>56</v>
      </c>
      <c r="E49" s="25">
        <v>9233567000000</v>
      </c>
      <c r="F49" s="25">
        <f t="shared" si="0"/>
        <v>9233567000000</v>
      </c>
      <c r="G49" s="25">
        <v>862798000000</v>
      </c>
      <c r="H49" s="25">
        <f t="shared" si="1"/>
        <v>862798000000</v>
      </c>
    </row>
    <row r="50" spans="1:8" s="22" customFormat="1" ht="12.75">
      <c r="A50" s="19"/>
      <c r="B50" s="19"/>
      <c r="C50" s="19"/>
      <c r="D50" s="27" t="s">
        <v>57</v>
      </c>
      <c r="E50" s="25">
        <v>9224321000000</v>
      </c>
      <c r="F50" s="25">
        <f t="shared" si="0"/>
        <v>9224321000000</v>
      </c>
      <c r="G50" s="25">
        <v>853828000000</v>
      </c>
      <c r="H50" s="25">
        <f t="shared" si="1"/>
        <v>853828000000</v>
      </c>
    </row>
    <row r="51" spans="1:8" s="22" customFormat="1" ht="12.75">
      <c r="A51" s="24"/>
      <c r="B51" s="24"/>
      <c r="C51" s="24"/>
      <c r="D51" s="27" t="s">
        <v>58</v>
      </c>
      <c r="E51" s="25">
        <v>9007148000000</v>
      </c>
      <c r="F51" s="25">
        <f t="shared" si="0"/>
        <v>9007148000000</v>
      </c>
      <c r="G51" s="25">
        <v>836960000000</v>
      </c>
      <c r="H51" s="25">
        <f t="shared" si="1"/>
        <v>836960000000</v>
      </c>
    </row>
    <row r="52" spans="1:8" s="22" customFormat="1" ht="12.75">
      <c r="A52" s="19"/>
      <c r="B52" s="19"/>
      <c r="C52" s="19"/>
      <c r="D52" s="19" t="s">
        <v>59</v>
      </c>
      <c r="E52" s="25">
        <v>9030531000000</v>
      </c>
      <c r="F52" s="25">
        <f t="shared" si="0"/>
        <v>9030531000000</v>
      </c>
      <c r="G52" s="25">
        <v>839030000000</v>
      </c>
      <c r="H52" s="25">
        <f t="shared" si="1"/>
        <v>839030000000</v>
      </c>
    </row>
    <row r="53" spans="1:8" s="19" customFormat="1" ht="12.75">
      <c r="D53" s="27" t="s">
        <v>60</v>
      </c>
      <c r="E53" s="27">
        <v>9232870000000</v>
      </c>
      <c r="F53" s="32">
        <f>E53-300000000000</f>
        <v>8932870000000</v>
      </c>
      <c r="G53" s="27">
        <v>1167953000000</v>
      </c>
      <c r="H53" s="32">
        <f>G53-300000000000</f>
        <v>867953000000</v>
      </c>
    </row>
    <row r="54" spans="1:8" s="24" customFormat="1" ht="12.75">
      <c r="A54" s="19"/>
      <c r="B54" s="19"/>
      <c r="C54" s="19"/>
      <c r="D54" s="27" t="s">
        <v>61</v>
      </c>
      <c r="E54" s="27">
        <v>9146078000000</v>
      </c>
      <c r="F54" s="32">
        <f>E54-300000000000</f>
        <v>8846078000000</v>
      </c>
      <c r="G54" s="27">
        <v>1155353000000</v>
      </c>
      <c r="H54" s="32">
        <f>G54-300000000000</f>
        <v>855353000000</v>
      </c>
    </row>
    <row r="55" spans="1:8" s="19" customFormat="1" ht="9.75" customHeight="1">
      <c r="D55" s="27"/>
      <c r="E55" s="23"/>
      <c r="F55" s="23"/>
      <c r="G55" s="23"/>
      <c r="H55" s="23"/>
    </row>
    <row r="56" spans="1:8" s="19" customFormat="1" ht="12.75"/>
    <row r="57" spans="1:8" s="19" customFormat="1" ht="12.75"/>
    <row r="58" spans="1:8" s="19" customFormat="1" ht="12.75">
      <c r="F58" s="22"/>
    </row>
    <row r="59" spans="1:8" s="19" customFormat="1" ht="12.75">
      <c r="F59" s="22"/>
    </row>
    <row r="60" spans="1:8" s="19" customFormat="1" ht="12.75">
      <c r="F60" s="22"/>
      <c r="H60" s="21"/>
    </row>
    <row r="61" spans="1:8" s="19" customFormat="1" ht="12.75">
      <c r="F61" s="22"/>
    </row>
    <row r="62" spans="1:8" s="19" customFormat="1" ht="12.75">
      <c r="D62" s="18"/>
      <c r="E62" s="18"/>
      <c r="F62" s="25"/>
      <c r="G62" s="18"/>
      <c r="H62" s="18"/>
    </row>
    <row r="63" spans="1:8" s="19" customFormat="1" ht="12.75">
      <c r="D63" s="18"/>
      <c r="E63" s="18"/>
      <c r="F63" s="22"/>
      <c r="G63" s="18"/>
      <c r="H63" s="18"/>
    </row>
    <row r="64" spans="1:8" s="19" customFormat="1" ht="12.75">
      <c r="D64" s="18"/>
      <c r="E64" s="18"/>
      <c r="F64" s="18"/>
      <c r="G64" s="18"/>
      <c r="H64" s="18"/>
    </row>
    <row r="65" spans="4:8" s="19" customFormat="1" ht="12.75">
      <c r="D65" s="18"/>
      <c r="E65" s="18"/>
      <c r="F65" s="18"/>
      <c r="G65" s="18"/>
      <c r="H65" s="18"/>
    </row>
    <row r="66" spans="4:8" s="19" customFormat="1" ht="12.75">
      <c r="D66" s="18"/>
      <c r="E66" s="18"/>
      <c r="F66" s="18"/>
      <c r="G66" s="18"/>
      <c r="H66" s="18"/>
    </row>
    <row r="67" spans="4:8" s="19" customFormat="1" ht="12.75">
      <c r="D67" s="18"/>
      <c r="E67" s="18"/>
      <c r="F67" s="18"/>
      <c r="G67" s="18"/>
      <c r="H67" s="18"/>
    </row>
    <row r="68" spans="4:8" s="19" customFormat="1" ht="12.75">
      <c r="D68" s="18"/>
      <c r="E68" s="18"/>
      <c r="F68" s="18"/>
      <c r="G68" s="18"/>
      <c r="H68" s="18"/>
    </row>
    <row r="69" spans="4:8" s="19" customFormat="1" ht="12.75">
      <c r="D69" s="18"/>
      <c r="E69" s="18"/>
      <c r="F69" s="18"/>
      <c r="G69" s="18"/>
      <c r="H69" s="18"/>
    </row>
    <row r="70" spans="4:8" s="19" customFormat="1" ht="12.75">
      <c r="D70" s="18"/>
      <c r="E70" s="18"/>
      <c r="F70" s="18"/>
      <c r="G70" s="18"/>
      <c r="H70" s="18"/>
    </row>
    <row r="71" spans="4:8" s="19" customFormat="1" ht="12.75">
      <c r="D71" s="18"/>
      <c r="E71" s="18"/>
      <c r="F71" s="18"/>
      <c r="G71" s="18"/>
      <c r="H71" s="18"/>
    </row>
    <row r="72" spans="4:8" s="19" customFormat="1" ht="12.75">
      <c r="D72" s="18"/>
      <c r="E72" s="18"/>
      <c r="F72" s="18"/>
      <c r="G72" s="18"/>
      <c r="H72" s="18"/>
    </row>
    <row r="73" spans="4:8" s="19" customFormat="1" ht="12.75"/>
    <row r="74" spans="4:8" s="19" customFormat="1" ht="12.75"/>
    <row r="75" spans="4:8" s="19" customFormat="1" ht="12.75"/>
    <row r="76" spans="4:8" s="19" customFormat="1" ht="12.75"/>
    <row r="77" spans="4:8" s="19" customFormat="1" ht="12.75"/>
    <row r="78" spans="4:8" s="19" customFormat="1" ht="12.75"/>
    <row r="79" spans="4:8" s="19" customFormat="1" ht="12.75"/>
    <row r="80" spans="4:8" s="19" customFormat="1" ht="12.75"/>
    <row r="81" spans="5:6" s="19" customFormat="1" ht="12.75"/>
    <row r="82" spans="5:6" s="19" customFormat="1" ht="12.75"/>
    <row r="83" spans="5:6" s="19" customFormat="1" ht="12.75"/>
    <row r="84" spans="5:6" s="19" customFormat="1" ht="12.75"/>
    <row r="85" spans="5:6" s="19" customFormat="1" ht="12.75"/>
    <row r="86" spans="5:6" s="19" customFormat="1" ht="12.75"/>
    <row r="87" spans="5:6" s="19" customFormat="1" ht="12.75">
      <c r="E87" s="20"/>
      <c r="F87" s="18"/>
    </row>
    <row r="88" spans="5:6" s="19" customFormat="1" ht="12.75">
      <c r="E88" s="20"/>
      <c r="F88" s="18"/>
    </row>
    <row r="89" spans="5:6" s="19" customFormat="1" ht="12.75">
      <c r="F89" s="18"/>
    </row>
    <row r="90" spans="5:6" s="19" customFormat="1" ht="12.75">
      <c r="F90" s="18"/>
    </row>
    <row r="91" spans="5:6" s="19" customFormat="1" ht="12.75">
      <c r="F91" s="18"/>
    </row>
    <row r="92" spans="5:6" s="19" customFormat="1" ht="12.75">
      <c r="F92" s="18"/>
    </row>
    <row r="93" spans="5:6" s="19" customFormat="1" ht="12.75">
      <c r="F93" s="18"/>
    </row>
    <row r="94" spans="5:6" s="19" customFormat="1" ht="12.75">
      <c r="F94" s="18"/>
    </row>
    <row r="95" spans="5:6" s="19" customFormat="1" ht="12.75">
      <c r="F95" s="18"/>
    </row>
    <row r="96" spans="5:6" s="19" customFormat="1" ht="12.75">
      <c r="E96" s="26"/>
      <c r="F96" s="18"/>
    </row>
    <row r="97" spans="4:6" s="19" customFormat="1" ht="12.75">
      <c r="E97" s="26"/>
      <c r="F97" s="18"/>
    </row>
    <row r="98" spans="4:6" s="19" customFormat="1" ht="12.75">
      <c r="D98" s="27"/>
      <c r="E98" s="26"/>
      <c r="F98" s="18"/>
    </row>
    <row r="99" spans="4:6" s="19" customFormat="1" ht="12.75">
      <c r="D99" s="27"/>
      <c r="E99" s="26"/>
      <c r="F99" s="18"/>
    </row>
    <row r="100" spans="4:6" s="19" customFormat="1" ht="12.75">
      <c r="E100" s="28"/>
      <c r="F100" s="18"/>
    </row>
    <row r="101" spans="4:6" s="19" customFormat="1" ht="12.75">
      <c r="E101" s="18"/>
      <c r="F101" s="18"/>
    </row>
    <row r="102" spans="4:6" s="19" customFormat="1" ht="12.75">
      <c r="E102" s="18"/>
      <c r="F102" s="18"/>
    </row>
    <row r="103" spans="4:6" s="19" customFormat="1" ht="12.75">
      <c r="E103" s="18"/>
      <c r="F103" s="18"/>
    </row>
    <row r="104" spans="4:6" s="19" customFormat="1" ht="12.75">
      <c r="E104" s="18"/>
      <c r="F104" s="18"/>
    </row>
    <row r="105" spans="4:6" s="19" customFormat="1" ht="12.75">
      <c r="E105" s="18"/>
      <c r="F105" s="18"/>
    </row>
    <row r="106" spans="4:6" s="19" customFormat="1" ht="12.75">
      <c r="E106" s="18"/>
      <c r="F106" s="18"/>
    </row>
    <row r="107" spans="4:6" s="19" customFormat="1" ht="12.75">
      <c r="E107" s="18"/>
      <c r="F107" s="18"/>
    </row>
    <row r="108" spans="4:6" s="19" customFormat="1" ht="12.75">
      <c r="E108" s="18"/>
      <c r="F108" s="18"/>
    </row>
    <row r="109" spans="4:6" s="19" customFormat="1" ht="12.75">
      <c r="E109" s="18"/>
      <c r="F109" s="18"/>
    </row>
    <row r="110" spans="4:6" s="19" customFormat="1" ht="12.75">
      <c r="E110" s="18"/>
      <c r="F110" s="18"/>
    </row>
    <row r="111" spans="4:6" s="19" customFormat="1" ht="12.75">
      <c r="E111" s="18"/>
      <c r="F111" s="18"/>
    </row>
    <row r="112" spans="4:6" s="19" customFormat="1" ht="12.75">
      <c r="E112" s="18"/>
      <c r="F112" s="18"/>
    </row>
    <row r="113" spans="1:11" s="19" customFormat="1" ht="12.75">
      <c r="E113" s="18"/>
      <c r="F113" s="18"/>
    </row>
    <row r="114" spans="1:11" s="19" customFormat="1" ht="12.75">
      <c r="E114" s="18"/>
      <c r="F114" s="18"/>
    </row>
    <row r="115" spans="1:11" s="19" customFormat="1" ht="12.75">
      <c r="E115" s="18"/>
      <c r="F115" s="18"/>
    </row>
    <row r="116" spans="1:11" s="19" customFormat="1" ht="12.75">
      <c r="E116" s="18"/>
      <c r="F116" s="18"/>
    </row>
    <row r="117" spans="1:11" s="19" customFormat="1" ht="12.75">
      <c r="E117" s="18"/>
      <c r="F117" s="18"/>
    </row>
    <row r="118" spans="1:11" s="19" customFormat="1" ht="12.75">
      <c r="A118" s="22"/>
      <c r="B118" s="22"/>
      <c r="E118" s="18"/>
      <c r="F118" s="18"/>
    </row>
    <row r="119" spans="1:11" s="19" customFormat="1" ht="12.75">
      <c r="A119" s="22"/>
      <c r="B119" s="22"/>
      <c r="E119" s="18"/>
      <c r="F119" s="18"/>
    </row>
    <row r="120" spans="1:11" s="19" customFormat="1" ht="12.75">
      <c r="A120" s="22"/>
      <c r="B120" s="22"/>
      <c r="E120" s="18"/>
      <c r="F120" s="18"/>
    </row>
    <row r="121" spans="1:11" s="19" customFormat="1" ht="12.75">
      <c r="A121" s="22"/>
      <c r="B121" s="22"/>
      <c r="E121" s="29"/>
      <c r="F121" s="29"/>
      <c r="G121" s="22"/>
      <c r="H121" s="22"/>
      <c r="I121" s="22"/>
      <c r="J121" s="22"/>
      <c r="K121" s="22"/>
    </row>
    <row r="122" spans="1:11" s="19" customFormat="1" ht="12.75">
      <c r="A122" s="22"/>
      <c r="B122" s="22"/>
      <c r="E122" s="29"/>
      <c r="F122" s="29"/>
      <c r="G122" s="22"/>
      <c r="H122" s="22"/>
      <c r="I122" s="22"/>
      <c r="J122" s="22"/>
      <c r="K122" s="22"/>
    </row>
    <row r="123" spans="1:11" s="19" customFormat="1" ht="12.75">
      <c r="A123" s="22"/>
      <c r="B123" s="22"/>
      <c r="E123" s="29"/>
      <c r="F123" s="29"/>
      <c r="G123" s="22"/>
      <c r="H123" s="22"/>
      <c r="I123" s="22"/>
      <c r="J123" s="22"/>
      <c r="K123" s="22"/>
    </row>
    <row r="124" spans="1:11" s="19" customFormat="1" ht="12.75">
      <c r="A124" s="22"/>
      <c r="B124" s="22"/>
      <c r="E124" s="29"/>
      <c r="F124" s="29"/>
      <c r="G124" s="22"/>
      <c r="H124" s="22"/>
      <c r="I124" s="22"/>
      <c r="J124" s="22"/>
      <c r="K124" s="22"/>
    </row>
    <row r="125" spans="1:11" s="19" customFormat="1" ht="12.75">
      <c r="A125" s="22"/>
      <c r="B125" s="22"/>
      <c r="E125" s="29"/>
      <c r="F125" s="29"/>
      <c r="G125" s="22"/>
      <c r="H125" s="22"/>
      <c r="I125" s="22"/>
      <c r="J125" s="22"/>
      <c r="K125" s="22"/>
    </row>
    <row r="126" spans="1:11" s="19" customFormat="1" ht="12.75">
      <c r="A126" s="22"/>
      <c r="B126" s="22"/>
      <c r="E126" s="29"/>
      <c r="F126" s="29"/>
      <c r="G126" s="22"/>
      <c r="H126" s="22"/>
      <c r="I126" s="22"/>
      <c r="J126" s="22"/>
      <c r="K126" s="22"/>
    </row>
    <row r="127" spans="1:11" s="19" customFormat="1" ht="12.75">
      <c r="A127" s="22"/>
      <c r="B127" s="22"/>
      <c r="E127" s="29"/>
      <c r="F127" s="29"/>
      <c r="G127" s="22"/>
      <c r="H127" s="22"/>
      <c r="I127" s="22"/>
      <c r="J127" s="22"/>
      <c r="K127" s="22"/>
    </row>
    <row r="128" spans="1:11" s="19" customFormat="1" ht="12.75">
      <c r="A128" s="22"/>
      <c r="B128" s="22"/>
      <c r="E128" s="29"/>
      <c r="F128" s="29"/>
      <c r="G128" s="22"/>
      <c r="H128" s="22"/>
      <c r="I128" s="22"/>
      <c r="J128" s="22"/>
      <c r="K128" s="22"/>
    </row>
    <row r="129" spans="1:11" s="19" customFormat="1" ht="12.75">
      <c r="A129" s="22"/>
      <c r="B129" s="22"/>
      <c r="E129" s="29"/>
      <c r="F129" s="29"/>
      <c r="G129" s="22"/>
      <c r="H129" s="22"/>
      <c r="I129" s="22"/>
      <c r="J129" s="22"/>
      <c r="K129" s="22"/>
    </row>
    <row r="130" spans="1:11" s="19" customFormat="1" ht="12.75">
      <c r="A130" s="22"/>
      <c r="B130" s="22"/>
      <c r="E130" s="29"/>
      <c r="F130" s="29"/>
      <c r="G130" s="22"/>
      <c r="H130" s="22"/>
      <c r="I130" s="22"/>
      <c r="J130" s="22"/>
      <c r="K130" s="22"/>
    </row>
    <row r="131" spans="1:11" s="19" customFormat="1" ht="12.75">
      <c r="A131" s="22"/>
      <c r="B131" s="22"/>
      <c r="E131" s="29"/>
      <c r="F131" s="29"/>
      <c r="G131" s="22"/>
      <c r="H131" s="22"/>
      <c r="I131" s="22"/>
      <c r="J131" s="22"/>
      <c r="K131" s="22"/>
    </row>
    <row r="132" spans="1:11" s="19" customFormat="1" ht="12.75">
      <c r="A132" s="22"/>
      <c r="B132" s="22"/>
      <c r="E132" s="29"/>
      <c r="F132" s="29"/>
      <c r="G132" s="22"/>
      <c r="H132" s="22"/>
      <c r="I132" s="22"/>
      <c r="J132" s="22"/>
      <c r="K132" s="22"/>
    </row>
    <row r="133" spans="1:11" s="22" customFormat="1" ht="5.65" customHeight="1">
      <c r="C133" s="19"/>
      <c r="D133" s="19"/>
    </row>
    <row r="134" spans="1:11" s="22" customFormat="1" ht="5.65" customHeight="1">
      <c r="C134" s="19"/>
      <c r="D134" s="19"/>
    </row>
    <row r="135" spans="1:11" s="22" customFormat="1" ht="5.65" customHeight="1">
      <c r="C135" s="19"/>
      <c r="D135" s="19"/>
    </row>
    <row r="136" spans="1:11" s="22" customFormat="1" ht="5.65" customHeight="1">
      <c r="C136" s="19"/>
      <c r="D136" s="19"/>
    </row>
    <row r="137" spans="1:11" s="22" customFormat="1" ht="5.65" customHeight="1">
      <c r="C137" s="19"/>
      <c r="D137" s="19"/>
    </row>
    <row r="138" spans="1:11" s="22" customFormat="1" ht="5.65" customHeight="1">
      <c r="C138" s="19"/>
      <c r="D138" s="19"/>
    </row>
    <row r="139" spans="1:11" s="22" customFormat="1" ht="5.65" customHeight="1">
      <c r="C139" s="19"/>
      <c r="D139" s="19"/>
    </row>
    <row r="140" spans="1:11" s="22" customFormat="1" ht="5.65" customHeight="1">
      <c r="C140" s="19"/>
      <c r="D140" s="19"/>
    </row>
    <row r="141" spans="1:11" s="22" customFormat="1" ht="5.65" customHeight="1">
      <c r="C141" s="19"/>
      <c r="D141" s="19"/>
    </row>
    <row r="142" spans="1:11" s="22" customFormat="1" ht="5.65" customHeight="1">
      <c r="C142" s="19"/>
      <c r="D142" s="19"/>
    </row>
    <row r="143" spans="1:11" s="22" customFormat="1" ht="5.65" customHeight="1">
      <c r="C143" s="19"/>
      <c r="D143" s="19"/>
    </row>
    <row r="144" spans="1:11" s="22" customFormat="1" ht="5.65" customHeight="1">
      <c r="C144" s="19"/>
      <c r="D144" s="19"/>
    </row>
    <row r="145" spans="3:4" s="22" customFormat="1" ht="5.65" customHeight="1">
      <c r="C145" s="19"/>
      <c r="D145" s="19"/>
    </row>
    <row r="146" spans="3:4" s="22" customFormat="1" ht="5.65" customHeight="1">
      <c r="C146" s="19"/>
      <c r="D146" s="19"/>
    </row>
    <row r="147" spans="3:4" s="22" customFormat="1" ht="5.65" customHeight="1">
      <c r="C147" s="19"/>
      <c r="D147" s="19"/>
    </row>
    <row r="148" spans="3:4" s="22" customFormat="1" ht="5.65" customHeight="1">
      <c r="C148" s="19"/>
      <c r="D148" s="19"/>
    </row>
    <row r="149" spans="3:4" s="22" customFormat="1" ht="5.65" customHeight="1">
      <c r="C149" s="19"/>
      <c r="D149" s="19"/>
    </row>
    <row r="150" spans="3:4" s="22" customFormat="1" ht="5.65" customHeight="1">
      <c r="C150" s="19"/>
      <c r="D150" s="19"/>
    </row>
    <row r="151" spans="3:4" s="22" customFormat="1" ht="5.65" customHeight="1">
      <c r="C151" s="19"/>
      <c r="D151" s="19"/>
    </row>
    <row r="152" spans="3:4" s="22" customFormat="1" ht="5.65" customHeight="1">
      <c r="C152" s="19"/>
      <c r="D152" s="19"/>
    </row>
    <row r="153" spans="3:4" s="22" customFormat="1" ht="5.65" customHeight="1">
      <c r="C153" s="19"/>
      <c r="D153" s="19"/>
    </row>
    <row r="154" spans="3:4" s="22" customFormat="1" ht="5.65" customHeight="1">
      <c r="C154" s="19"/>
      <c r="D154" s="19"/>
    </row>
    <row r="155" spans="3:4" s="22" customFormat="1" ht="5.65" customHeight="1">
      <c r="C155" s="19"/>
      <c r="D155" s="19"/>
    </row>
    <row r="156" spans="3:4" s="22" customFormat="1" ht="5.65" customHeight="1">
      <c r="C156" s="19"/>
      <c r="D156" s="19"/>
    </row>
    <row r="157" spans="3:4" s="22" customFormat="1" ht="5.65" customHeight="1">
      <c r="C157" s="19"/>
      <c r="D157" s="19"/>
    </row>
    <row r="158" spans="3:4" s="22" customFormat="1" ht="5.65" customHeight="1">
      <c r="C158" s="19"/>
      <c r="D158" s="19"/>
    </row>
    <row r="159" spans="3:4" s="22" customFormat="1" ht="5.65" customHeight="1">
      <c r="C159" s="19"/>
      <c r="D159" s="19"/>
    </row>
    <row r="160" spans="3:4" s="22" customFormat="1" ht="5.65" customHeight="1">
      <c r="C160" s="19"/>
      <c r="D160" s="19"/>
    </row>
    <row r="161" spans="3:4" s="22" customFormat="1" ht="5.65" customHeight="1">
      <c r="C161" s="19"/>
      <c r="D161" s="19"/>
    </row>
    <row r="162" spans="3:4" s="22" customFormat="1" ht="5.65" customHeight="1">
      <c r="C162" s="19"/>
      <c r="D162" s="19"/>
    </row>
    <row r="163" spans="3:4" s="22" customFormat="1" ht="5.65" customHeight="1">
      <c r="C163" s="19"/>
      <c r="D163" s="19"/>
    </row>
    <row r="164" spans="3:4" s="22" customFormat="1" ht="5.65" customHeight="1">
      <c r="C164" s="19"/>
      <c r="D164" s="19"/>
    </row>
    <row r="165" spans="3:4" s="22" customFormat="1" ht="5.65" customHeight="1">
      <c r="C165" s="19"/>
      <c r="D165" s="19"/>
    </row>
    <row r="166" spans="3:4" s="22" customFormat="1" ht="5.65" customHeight="1">
      <c r="C166" s="19"/>
      <c r="D166" s="19"/>
    </row>
    <row r="167" spans="3:4" s="22" customFormat="1" ht="5.65" customHeight="1">
      <c r="C167" s="19"/>
      <c r="D167" s="19"/>
    </row>
    <row r="168" spans="3:4" s="22" customFormat="1" ht="5.65" customHeight="1">
      <c r="C168" s="19"/>
      <c r="D168" s="19"/>
    </row>
    <row r="169" spans="3:4" s="22" customFormat="1" ht="5.65" customHeight="1">
      <c r="C169" s="19"/>
      <c r="D169" s="19"/>
    </row>
    <row r="170" spans="3:4" s="22" customFormat="1" ht="5.65" customHeight="1">
      <c r="C170" s="19"/>
      <c r="D170" s="19"/>
    </row>
    <row r="171" spans="3:4" s="22" customFormat="1" ht="5.65" customHeight="1">
      <c r="C171" s="19"/>
      <c r="D171" s="19"/>
    </row>
    <row r="172" spans="3:4" s="22" customFormat="1" ht="5.65" customHeight="1">
      <c r="C172" s="19"/>
      <c r="D172" s="19"/>
    </row>
    <row r="173" spans="3:4" s="22" customFormat="1" ht="5.65" customHeight="1">
      <c r="C173" s="19"/>
      <c r="D173" s="19"/>
    </row>
    <row r="174" spans="3:4" s="22" customFormat="1" ht="5.65" customHeight="1">
      <c r="C174" s="19"/>
      <c r="D174" s="19"/>
    </row>
    <row r="175" spans="3:4" s="22" customFormat="1" ht="5.65" customHeight="1">
      <c r="C175" s="19"/>
      <c r="D175" s="19"/>
    </row>
    <row r="176" spans="3:4" s="22" customFormat="1" ht="5.65" customHeight="1">
      <c r="C176" s="19"/>
      <c r="D176" s="19"/>
    </row>
    <row r="177" spans="3:4" s="22" customFormat="1" ht="5.65" customHeight="1">
      <c r="C177" s="19"/>
      <c r="D177" s="19"/>
    </row>
    <row r="178" spans="3:4" s="22" customFormat="1" ht="5.65" customHeight="1">
      <c r="C178" s="19"/>
      <c r="D178" s="19"/>
    </row>
    <row r="179" spans="3:4" s="22" customFormat="1" ht="5.65" customHeight="1">
      <c r="C179" s="19"/>
      <c r="D179" s="19"/>
    </row>
    <row r="180" spans="3:4" s="22" customFormat="1" ht="5.65" customHeight="1">
      <c r="C180" s="19"/>
      <c r="D180" s="19"/>
    </row>
    <row r="181" spans="3:4" s="22" customFormat="1" ht="5.65" customHeight="1">
      <c r="C181" s="19"/>
      <c r="D181" s="19"/>
    </row>
    <row r="182" spans="3:4" s="22" customFormat="1" ht="5.65" customHeight="1">
      <c r="C182" s="19"/>
      <c r="D182" s="19"/>
    </row>
    <row r="183" spans="3:4" s="22" customFormat="1" ht="5.65" customHeight="1">
      <c r="C183" s="19"/>
      <c r="D183" s="19"/>
    </row>
    <row r="184" spans="3:4" s="22" customFormat="1" ht="5.65" customHeight="1">
      <c r="C184" s="19"/>
      <c r="D184" s="19"/>
    </row>
    <row r="185" spans="3:4" s="22" customFormat="1" ht="5.65" customHeight="1">
      <c r="C185" s="19"/>
      <c r="D185" s="19"/>
    </row>
    <row r="186" spans="3:4" s="22" customFormat="1" ht="5.65" customHeight="1">
      <c r="C186" s="19"/>
      <c r="D186" s="19"/>
    </row>
    <row r="187" spans="3:4" s="22" customFormat="1" ht="5.65" customHeight="1">
      <c r="C187" s="19"/>
      <c r="D187" s="19"/>
    </row>
    <row r="188" spans="3:4" s="22" customFormat="1" ht="5.65" customHeight="1">
      <c r="C188" s="19"/>
      <c r="D188" s="19"/>
    </row>
    <row r="189" spans="3:4" s="22" customFormat="1" ht="5.65" customHeight="1">
      <c r="C189" s="19"/>
      <c r="D189" s="19"/>
    </row>
    <row r="190" spans="3:4" s="22" customFormat="1" ht="5.65" customHeight="1">
      <c r="C190" s="19"/>
      <c r="D190" s="19"/>
    </row>
    <row r="191" spans="3:4" s="22" customFormat="1" ht="5.65" customHeight="1">
      <c r="C191" s="19"/>
      <c r="D191" s="19"/>
    </row>
    <row r="192" spans="3:4" s="22" customFormat="1" ht="5.65" customHeight="1">
      <c r="C192" s="19"/>
      <c r="D192" s="19"/>
    </row>
    <row r="193" spans="3:4" s="22" customFormat="1" ht="5.65" customHeight="1">
      <c r="C193" s="19"/>
      <c r="D193" s="19"/>
    </row>
    <row r="194" spans="3:4" s="22" customFormat="1" ht="5.65" customHeight="1">
      <c r="C194" s="19"/>
      <c r="D194" s="19"/>
    </row>
    <row r="195" spans="3:4" s="22" customFormat="1" ht="5.65" customHeight="1">
      <c r="C195" s="19"/>
      <c r="D195" s="19"/>
    </row>
    <row r="196" spans="3:4" s="22" customFormat="1" ht="5.65" customHeight="1">
      <c r="C196" s="19"/>
      <c r="D196" s="19"/>
    </row>
    <row r="197" spans="3:4" s="22" customFormat="1" ht="5.65" customHeight="1">
      <c r="C197" s="19"/>
      <c r="D197" s="19"/>
    </row>
    <row r="198" spans="3:4" s="22" customFormat="1" ht="5.65" customHeight="1">
      <c r="C198" s="19"/>
      <c r="D198" s="19"/>
    </row>
    <row r="199" spans="3:4" s="22" customFormat="1" ht="5.65" customHeight="1">
      <c r="C199" s="19"/>
      <c r="D199" s="19"/>
    </row>
    <row r="200" spans="3:4" s="22" customFormat="1" ht="5.65" customHeight="1">
      <c r="C200" s="19"/>
      <c r="D200" s="19"/>
    </row>
    <row r="201" spans="3:4" s="22" customFormat="1" ht="5.65" customHeight="1">
      <c r="C201" s="19"/>
      <c r="D201" s="19"/>
    </row>
    <row r="202" spans="3:4" s="22" customFormat="1" ht="5.65" customHeight="1">
      <c r="C202" s="19"/>
      <c r="D202" s="19"/>
    </row>
    <row r="203" spans="3:4" s="22" customFormat="1" ht="5.65" customHeight="1">
      <c r="C203" s="19"/>
      <c r="D203" s="19"/>
    </row>
    <row r="204" spans="3:4" s="22" customFormat="1" ht="5.65" customHeight="1">
      <c r="C204" s="19"/>
      <c r="D204" s="19"/>
    </row>
    <row r="205" spans="3:4" s="22" customFormat="1" ht="5.65" customHeight="1">
      <c r="C205" s="19"/>
      <c r="D205" s="19"/>
    </row>
    <row r="206" spans="3:4" s="22" customFormat="1" ht="5.65" customHeight="1">
      <c r="C206" s="19"/>
      <c r="D206" s="19"/>
    </row>
    <row r="207" spans="3:4" s="22" customFormat="1" ht="5.65" customHeight="1">
      <c r="C207" s="19"/>
      <c r="D207" s="19"/>
    </row>
    <row r="208" spans="3:4" s="22" customFormat="1" ht="5.65" customHeight="1">
      <c r="C208" s="19"/>
      <c r="D208" s="19"/>
    </row>
    <row r="209" spans="3:4" s="22" customFormat="1" ht="5.65" customHeight="1">
      <c r="C209" s="19"/>
      <c r="D209" s="19"/>
    </row>
    <row r="210" spans="3:4" s="22" customFormat="1" ht="5.65" customHeight="1">
      <c r="C210" s="19"/>
      <c r="D210" s="19"/>
    </row>
    <row r="211" spans="3:4" s="22" customFormat="1" ht="5.65" customHeight="1">
      <c r="C211" s="19"/>
      <c r="D211" s="19"/>
    </row>
    <row r="212" spans="3:4" s="22" customFormat="1" ht="5.65" customHeight="1">
      <c r="C212" s="19"/>
      <c r="D212" s="19"/>
    </row>
    <row r="213" spans="3:4" s="22" customFormat="1" ht="5.65" customHeight="1">
      <c r="C213" s="19"/>
      <c r="D213" s="19"/>
    </row>
    <row r="214" spans="3:4" s="22" customFormat="1" ht="5.65" customHeight="1">
      <c r="C214" s="19"/>
      <c r="D214" s="19"/>
    </row>
    <row r="215" spans="3:4" s="22" customFormat="1" ht="5.65" customHeight="1">
      <c r="C215" s="19"/>
      <c r="D215" s="19"/>
    </row>
    <row r="216" spans="3:4" s="22" customFormat="1" ht="5.65" customHeight="1">
      <c r="C216" s="19"/>
      <c r="D216" s="19"/>
    </row>
    <row r="217" spans="3:4" s="22" customFormat="1" ht="5.65" customHeight="1">
      <c r="C217" s="19"/>
      <c r="D217" s="19"/>
    </row>
    <row r="218" spans="3:4" s="22" customFormat="1" ht="5.65" customHeight="1">
      <c r="C218" s="19"/>
      <c r="D218" s="19"/>
    </row>
    <row r="219" spans="3:4" s="22" customFormat="1" ht="5.65" customHeight="1">
      <c r="C219" s="19"/>
      <c r="D219" s="19"/>
    </row>
    <row r="220" spans="3:4" s="22" customFormat="1" ht="5.65" customHeight="1">
      <c r="C220" s="19"/>
      <c r="D220" s="19"/>
    </row>
    <row r="221" spans="3:4" s="22" customFormat="1" ht="5.65" customHeight="1">
      <c r="C221" s="19"/>
      <c r="D221" s="19"/>
    </row>
    <row r="222" spans="3:4" s="22" customFormat="1" ht="5.65" customHeight="1">
      <c r="C222" s="19"/>
      <c r="D222" s="19"/>
    </row>
    <row r="223" spans="3:4" s="22" customFormat="1" ht="5.65" customHeight="1">
      <c r="C223" s="19"/>
      <c r="D223" s="19"/>
    </row>
    <row r="224" spans="3:4" s="22" customFormat="1" ht="5.65" customHeight="1">
      <c r="C224" s="19"/>
      <c r="D224" s="19"/>
    </row>
    <row r="225" spans="3:4" s="22" customFormat="1" ht="5.65" customHeight="1">
      <c r="C225" s="19"/>
      <c r="D225" s="19"/>
    </row>
    <row r="226" spans="3:4" s="22" customFormat="1" ht="5.65" customHeight="1">
      <c r="C226" s="19"/>
      <c r="D226" s="19"/>
    </row>
    <row r="227" spans="3:4" s="22" customFormat="1" ht="5.65" customHeight="1">
      <c r="C227" s="19"/>
      <c r="D227" s="19"/>
    </row>
    <row r="228" spans="3:4" s="22" customFormat="1" ht="5.65" customHeight="1">
      <c r="C228" s="19"/>
      <c r="D228" s="19"/>
    </row>
    <row r="229" spans="3:4" s="22" customFormat="1" ht="5.65" customHeight="1">
      <c r="C229" s="19"/>
      <c r="D229" s="19"/>
    </row>
    <row r="230" spans="3:4" s="22" customFormat="1" ht="5.65" customHeight="1">
      <c r="C230" s="19"/>
      <c r="D230" s="19"/>
    </row>
    <row r="231" spans="3:4" s="22" customFormat="1" ht="5.65" customHeight="1">
      <c r="C231" s="19"/>
      <c r="D231" s="19"/>
    </row>
    <row r="232" spans="3:4" s="22" customFormat="1" ht="5.65" customHeight="1">
      <c r="C232" s="19"/>
      <c r="D232" s="19"/>
    </row>
    <row r="233" spans="3:4" s="22" customFormat="1" ht="5.65" customHeight="1">
      <c r="C233" s="19"/>
      <c r="D233" s="19"/>
    </row>
    <row r="234" spans="3:4" s="22" customFormat="1" ht="5.65" customHeight="1">
      <c r="C234" s="19"/>
      <c r="D234" s="19"/>
    </row>
    <row r="235" spans="3:4" s="22" customFormat="1" ht="5.65" customHeight="1">
      <c r="C235" s="19"/>
      <c r="D235" s="19"/>
    </row>
    <row r="236" spans="3:4" s="22" customFormat="1" ht="5.65" customHeight="1">
      <c r="C236" s="19"/>
      <c r="D236" s="19"/>
    </row>
    <row r="237" spans="3:4" s="22" customFormat="1" ht="5.65" customHeight="1">
      <c r="C237" s="19"/>
      <c r="D237" s="19"/>
    </row>
    <row r="238" spans="3:4" s="22" customFormat="1" ht="5.65" customHeight="1">
      <c r="C238" s="19"/>
      <c r="D238" s="19"/>
    </row>
    <row r="239" spans="3:4" s="22" customFormat="1" ht="5.65" customHeight="1">
      <c r="C239" s="19"/>
      <c r="D239" s="19"/>
    </row>
    <row r="240" spans="3:4" s="22" customFormat="1" ht="5.65" customHeight="1">
      <c r="C240" s="19"/>
      <c r="D240" s="19"/>
    </row>
    <row r="241" spans="3:4" s="22" customFormat="1" ht="5.65" customHeight="1">
      <c r="C241" s="19"/>
      <c r="D241" s="19"/>
    </row>
    <row r="242" spans="3:4" s="22" customFormat="1" ht="5.65" customHeight="1">
      <c r="C242" s="19"/>
      <c r="D242" s="19"/>
    </row>
    <row r="243" spans="3:4" s="22" customFormat="1" ht="5.65" customHeight="1">
      <c r="C243" s="19"/>
      <c r="D243" s="19"/>
    </row>
    <row r="244" spans="3:4" s="22" customFormat="1" ht="5.65" customHeight="1">
      <c r="C244" s="19"/>
      <c r="D244" s="19"/>
    </row>
    <row r="245" spans="3:4" s="22" customFormat="1" ht="5.65" customHeight="1">
      <c r="C245" s="19"/>
      <c r="D245" s="19"/>
    </row>
    <row r="246" spans="3:4" s="22" customFormat="1" ht="5.65" customHeight="1">
      <c r="C246" s="19"/>
      <c r="D246" s="19"/>
    </row>
    <row r="247" spans="3:4" s="22" customFormat="1" ht="5.65" customHeight="1">
      <c r="C247" s="19"/>
      <c r="D247" s="19"/>
    </row>
    <row r="248" spans="3:4" s="22" customFormat="1" ht="5.65" customHeight="1">
      <c r="C248" s="19"/>
      <c r="D248" s="19"/>
    </row>
    <row r="249" spans="3:4" s="22" customFormat="1" ht="5.65" customHeight="1">
      <c r="C249" s="19"/>
      <c r="D249" s="19"/>
    </row>
    <row r="250" spans="3:4" s="22" customFormat="1" ht="5.65" customHeight="1">
      <c r="C250" s="19"/>
      <c r="D250" s="19"/>
    </row>
    <row r="251" spans="3:4" s="22" customFormat="1" ht="5.65" customHeight="1">
      <c r="C251" s="19"/>
      <c r="D251" s="19"/>
    </row>
    <row r="252" spans="3:4" s="22" customFormat="1" ht="5.65" customHeight="1">
      <c r="C252" s="19"/>
      <c r="D252" s="19"/>
    </row>
    <row r="253" spans="3:4" s="22" customFormat="1" ht="5.65" customHeight="1">
      <c r="C253" s="19"/>
      <c r="D253" s="19"/>
    </row>
    <row r="254" spans="3:4" s="22" customFormat="1" ht="5.65" customHeight="1">
      <c r="C254" s="19"/>
      <c r="D254" s="19"/>
    </row>
    <row r="255" spans="3:4" s="22" customFormat="1" ht="5.65" customHeight="1">
      <c r="C255" s="19"/>
      <c r="D255" s="19"/>
    </row>
    <row r="256" spans="3:4" s="22" customFormat="1" ht="5.65" customHeight="1">
      <c r="C256" s="19"/>
      <c r="D256" s="19"/>
    </row>
    <row r="257" spans="3:4" s="22" customFormat="1" ht="5.65" customHeight="1">
      <c r="C257" s="19"/>
      <c r="D257" s="19"/>
    </row>
    <row r="258" spans="3:4" s="22" customFormat="1" ht="5.65" customHeight="1">
      <c r="C258" s="19"/>
      <c r="D258" s="19"/>
    </row>
    <row r="259" spans="3:4" s="22" customFormat="1" ht="5.65" customHeight="1">
      <c r="C259" s="19"/>
      <c r="D259" s="19"/>
    </row>
    <row r="260" spans="3:4" s="22" customFormat="1" ht="5.65" customHeight="1">
      <c r="C260" s="19"/>
      <c r="D260" s="19"/>
    </row>
    <row r="261" spans="3:4" s="22" customFormat="1" ht="5.65" customHeight="1">
      <c r="C261" s="19"/>
      <c r="D261" s="19"/>
    </row>
    <row r="262" spans="3:4" s="22" customFormat="1" ht="5.65" customHeight="1">
      <c r="C262" s="19"/>
      <c r="D262" s="19"/>
    </row>
    <row r="263" spans="3:4" s="22" customFormat="1" ht="5.65" customHeight="1">
      <c r="C263" s="19"/>
      <c r="D263" s="19"/>
    </row>
    <row r="264" spans="3:4" s="22" customFormat="1" ht="5.65" customHeight="1">
      <c r="C264" s="19"/>
      <c r="D264" s="19"/>
    </row>
    <row r="265" spans="3:4" s="22" customFormat="1" ht="5.65" customHeight="1">
      <c r="C265" s="19"/>
      <c r="D265" s="19"/>
    </row>
    <row r="266" spans="3:4" s="22" customFormat="1" ht="5.65" customHeight="1">
      <c r="C266" s="19"/>
      <c r="D266" s="19"/>
    </row>
    <row r="267" spans="3:4" s="22" customFormat="1" ht="5.65" customHeight="1">
      <c r="C267" s="19"/>
      <c r="D267" s="19"/>
    </row>
    <row r="268" spans="3:4" s="22" customFormat="1" ht="5.65" customHeight="1">
      <c r="C268" s="19"/>
      <c r="D268" s="19"/>
    </row>
    <row r="269" spans="3:4" s="22" customFormat="1" ht="5.65" customHeight="1">
      <c r="C269" s="19"/>
      <c r="D269" s="19"/>
    </row>
    <row r="270" spans="3:4" s="22" customFormat="1" ht="5.65" customHeight="1">
      <c r="C270" s="19"/>
      <c r="D270" s="19"/>
    </row>
    <row r="271" spans="3:4" s="22" customFormat="1" ht="5.65" customHeight="1">
      <c r="C271" s="19"/>
      <c r="D271" s="19"/>
    </row>
    <row r="272" spans="3:4" s="22" customFormat="1" ht="5.65" customHeight="1">
      <c r="C272" s="19"/>
      <c r="D272" s="19"/>
    </row>
    <row r="273" spans="3:4" s="22" customFormat="1" ht="5.65" customHeight="1">
      <c r="C273" s="19"/>
      <c r="D273" s="19"/>
    </row>
    <row r="274" spans="3:4" s="22" customFormat="1" ht="5.65" customHeight="1">
      <c r="C274" s="19"/>
      <c r="D274" s="19"/>
    </row>
    <row r="275" spans="3:4" s="22" customFormat="1" ht="5.65" customHeight="1">
      <c r="C275" s="19"/>
      <c r="D275" s="19"/>
    </row>
    <row r="276" spans="3:4" s="22" customFormat="1" ht="5.65" customHeight="1">
      <c r="C276" s="19"/>
      <c r="D276" s="19"/>
    </row>
    <row r="277" spans="3:4" s="22" customFormat="1" ht="5.65" customHeight="1">
      <c r="C277" s="19"/>
      <c r="D277" s="19"/>
    </row>
    <row r="278" spans="3:4" s="22" customFormat="1" ht="5.65" customHeight="1">
      <c r="C278" s="19"/>
      <c r="D278" s="19"/>
    </row>
    <row r="279" spans="3:4" s="22" customFormat="1" ht="5.65" customHeight="1">
      <c r="C279" s="19"/>
      <c r="D279" s="19"/>
    </row>
    <row r="280" spans="3:4" s="22" customFormat="1" ht="5.65" customHeight="1">
      <c r="C280" s="19"/>
      <c r="D280" s="19"/>
    </row>
    <row r="281" spans="3:4" s="22" customFormat="1" ht="5.65" customHeight="1">
      <c r="C281" s="19"/>
      <c r="D281" s="19"/>
    </row>
    <row r="282" spans="3:4" s="22" customFormat="1" ht="5.65" customHeight="1">
      <c r="C282" s="19"/>
      <c r="D282" s="19"/>
    </row>
    <row r="283" spans="3:4" s="22" customFormat="1" ht="5.65" customHeight="1">
      <c r="C283" s="19"/>
      <c r="D283" s="19"/>
    </row>
    <row r="284" spans="3:4" s="22" customFormat="1" ht="5.65" customHeight="1">
      <c r="C284" s="19"/>
      <c r="D284" s="19"/>
    </row>
    <row r="285" spans="3:4" s="22" customFormat="1" ht="5.65" customHeight="1">
      <c r="C285" s="19"/>
      <c r="D285" s="19"/>
    </row>
    <row r="286" spans="3:4" s="22" customFormat="1" ht="5.65" customHeight="1">
      <c r="C286" s="19"/>
      <c r="D286" s="19"/>
    </row>
    <row r="287" spans="3:4" s="22" customFormat="1" ht="5.65" customHeight="1">
      <c r="C287" s="19"/>
      <c r="D287" s="19"/>
    </row>
    <row r="288" spans="3:4" s="22" customFormat="1" ht="5.65" customHeight="1">
      <c r="C288" s="19"/>
      <c r="D288" s="19"/>
    </row>
    <row r="289" spans="3:4" s="22" customFormat="1" ht="5.65" customHeight="1">
      <c r="C289" s="19"/>
      <c r="D289" s="19"/>
    </row>
    <row r="290" spans="3:4" s="22" customFormat="1" ht="5.65" customHeight="1">
      <c r="C290" s="19"/>
      <c r="D290" s="19"/>
    </row>
    <row r="291" spans="3:4" s="22" customFormat="1" ht="5.65" customHeight="1">
      <c r="C291" s="19"/>
      <c r="D291" s="19"/>
    </row>
    <row r="292" spans="3:4" s="22" customFormat="1" ht="5.65" customHeight="1">
      <c r="C292" s="19"/>
      <c r="D292" s="19"/>
    </row>
    <row r="293" spans="3:4" s="22" customFormat="1" ht="5.65" customHeight="1">
      <c r="C293" s="19"/>
      <c r="D293" s="19"/>
    </row>
    <row r="294" spans="3:4" s="22" customFormat="1" ht="5.65" customHeight="1">
      <c r="C294" s="19"/>
      <c r="D294" s="19"/>
    </row>
    <row r="295" spans="3:4" s="22" customFormat="1" ht="5.65" customHeight="1">
      <c r="C295" s="19"/>
      <c r="D295" s="19"/>
    </row>
    <row r="296" spans="3:4" s="22" customFormat="1" ht="5.65" customHeight="1">
      <c r="C296" s="19"/>
      <c r="D296" s="19"/>
    </row>
    <row r="297" spans="3:4" s="22" customFormat="1" ht="5.65" customHeight="1">
      <c r="C297" s="19"/>
      <c r="D297" s="19"/>
    </row>
    <row r="298" spans="3:4" s="22" customFormat="1" ht="5.65" customHeight="1">
      <c r="C298" s="19"/>
      <c r="D298" s="19"/>
    </row>
    <row r="299" spans="3:4" s="22" customFormat="1" ht="5.65" customHeight="1">
      <c r="C299" s="19"/>
      <c r="D299" s="19"/>
    </row>
    <row r="300" spans="3:4" s="22" customFormat="1" ht="5.65" customHeight="1">
      <c r="C300" s="19"/>
      <c r="D300" s="19"/>
    </row>
    <row r="301" spans="3:4" s="22" customFormat="1" ht="5.65" customHeight="1">
      <c r="C301" s="19"/>
      <c r="D301" s="19"/>
    </row>
    <row r="302" spans="3:4" s="22" customFormat="1" ht="5.65" customHeight="1">
      <c r="C302" s="19"/>
      <c r="D302" s="19"/>
    </row>
    <row r="303" spans="3:4" s="22" customFormat="1" ht="5.65" customHeight="1">
      <c r="C303" s="19"/>
      <c r="D303" s="19"/>
    </row>
    <row r="304" spans="3:4" s="22" customFormat="1" ht="5.65" customHeight="1">
      <c r="C304" s="19"/>
      <c r="D304" s="19"/>
    </row>
    <row r="305" spans="3:4" s="22" customFormat="1" ht="5.65" customHeight="1">
      <c r="C305" s="19"/>
      <c r="D305" s="19"/>
    </row>
    <row r="306" spans="3:4" s="22" customFormat="1" ht="5.65" customHeight="1">
      <c r="C306" s="19"/>
      <c r="D306" s="19"/>
    </row>
    <row r="307" spans="3:4" s="22" customFormat="1" ht="5.65" customHeight="1">
      <c r="C307" s="19"/>
      <c r="D307" s="19"/>
    </row>
    <row r="308" spans="3:4" s="22" customFormat="1" ht="5.65" customHeight="1">
      <c r="C308" s="19"/>
      <c r="D308" s="19"/>
    </row>
    <row r="309" spans="3:4" s="22" customFormat="1" ht="5.65" customHeight="1">
      <c r="C309" s="19"/>
      <c r="D309" s="19"/>
    </row>
    <row r="310" spans="3:4" s="22" customFormat="1" ht="5.65" customHeight="1">
      <c r="C310" s="19"/>
      <c r="D310" s="19"/>
    </row>
    <row r="311" spans="3:4" s="22" customFormat="1" ht="5.65" customHeight="1">
      <c r="C311" s="19"/>
      <c r="D311" s="19"/>
    </row>
    <row r="312" spans="3:4" s="22" customFormat="1" ht="5.65" customHeight="1">
      <c r="C312" s="19"/>
      <c r="D312" s="19"/>
    </row>
    <row r="313" spans="3:4" s="22" customFormat="1" ht="5.65" customHeight="1">
      <c r="C313" s="19"/>
      <c r="D313" s="19"/>
    </row>
    <row r="314" spans="3:4" s="22" customFormat="1" ht="5.65" customHeight="1">
      <c r="C314" s="19"/>
      <c r="D314" s="19"/>
    </row>
    <row r="315" spans="3:4" s="22" customFormat="1" ht="5.65" customHeight="1">
      <c r="C315" s="19"/>
      <c r="D315" s="19"/>
    </row>
    <row r="316" spans="3:4" s="22" customFormat="1" ht="5.65" customHeight="1">
      <c r="C316" s="19"/>
      <c r="D316" s="19"/>
    </row>
    <row r="317" spans="3:4" s="22" customFormat="1" ht="5.65" customHeight="1">
      <c r="C317" s="19"/>
      <c r="D317" s="19"/>
    </row>
    <row r="318" spans="3:4" s="22" customFormat="1" ht="5.65" customHeight="1">
      <c r="C318" s="19"/>
      <c r="D318" s="19"/>
    </row>
    <row r="319" spans="3:4" s="22" customFormat="1" ht="5.65" customHeight="1">
      <c r="C319" s="19"/>
      <c r="D319" s="19"/>
    </row>
    <row r="320" spans="3:4" s="22" customFormat="1" ht="5.65" customHeight="1">
      <c r="C320" s="19"/>
      <c r="D320" s="19"/>
    </row>
    <row r="321" spans="3:4" s="22" customFormat="1" ht="5.65" customHeight="1">
      <c r="C321" s="19"/>
      <c r="D321" s="19"/>
    </row>
    <row r="322" spans="3:4" s="22" customFormat="1" ht="5.65" customHeight="1">
      <c r="C322" s="19"/>
      <c r="D322" s="19"/>
    </row>
    <row r="323" spans="3:4" s="22" customFormat="1" ht="5.65" customHeight="1">
      <c r="C323" s="19"/>
      <c r="D323" s="19"/>
    </row>
    <row r="324" spans="3:4" s="22" customFormat="1" ht="5.65" customHeight="1">
      <c r="C324" s="19"/>
      <c r="D324" s="19"/>
    </row>
    <row r="325" spans="3:4" s="22" customFormat="1" ht="5.65" customHeight="1">
      <c r="C325" s="19"/>
      <c r="D325" s="19"/>
    </row>
    <row r="326" spans="3:4" s="22" customFormat="1" ht="5.65" customHeight="1">
      <c r="C326" s="19"/>
      <c r="D326" s="19"/>
    </row>
    <row r="327" spans="3:4" s="22" customFormat="1" ht="5.65" customHeight="1">
      <c r="C327" s="19"/>
      <c r="D327" s="19"/>
    </row>
    <row r="328" spans="3:4" s="22" customFormat="1" ht="5.65" customHeight="1">
      <c r="C328" s="19"/>
      <c r="D328" s="19"/>
    </row>
    <row r="329" spans="3:4" s="22" customFormat="1" ht="5.65" customHeight="1">
      <c r="C329" s="19"/>
      <c r="D329" s="19"/>
    </row>
    <row r="330" spans="3:4" s="22" customFormat="1" ht="5.65" customHeight="1">
      <c r="C330" s="19"/>
      <c r="D330" s="19"/>
    </row>
    <row r="331" spans="3:4" s="22" customFormat="1" ht="5.65" customHeight="1">
      <c r="C331" s="19"/>
      <c r="D331" s="19"/>
    </row>
    <row r="332" spans="3:4" s="22" customFormat="1" ht="5.65" customHeight="1">
      <c r="C332" s="19"/>
      <c r="D332" s="19"/>
    </row>
    <row r="333" spans="3:4" s="22" customFormat="1" ht="5.65" customHeight="1">
      <c r="C333" s="19"/>
      <c r="D333" s="19"/>
    </row>
    <row r="334" spans="3:4" s="22" customFormat="1" ht="5.65" customHeight="1">
      <c r="C334" s="19"/>
      <c r="D334" s="19"/>
    </row>
    <row r="335" spans="3:4" s="22" customFormat="1" ht="5.65" customHeight="1">
      <c r="C335" s="19"/>
      <c r="D335" s="19"/>
    </row>
    <row r="336" spans="3:4" s="22" customFormat="1" ht="5.65" customHeight="1">
      <c r="C336" s="19"/>
      <c r="D336" s="19"/>
    </row>
    <row r="337" spans="3:4" s="22" customFormat="1" ht="5.65" customHeight="1">
      <c r="C337" s="19"/>
      <c r="D337" s="19"/>
    </row>
    <row r="338" spans="3:4" s="22" customFormat="1" ht="5.65" customHeight="1">
      <c r="C338" s="19"/>
      <c r="D338" s="19"/>
    </row>
    <row r="339" spans="3:4" s="22" customFormat="1" ht="5.65" customHeight="1">
      <c r="C339" s="19"/>
      <c r="D339" s="19"/>
    </row>
    <row r="340" spans="3:4" s="22" customFormat="1" ht="5.65" customHeight="1">
      <c r="C340" s="19"/>
      <c r="D340" s="19"/>
    </row>
    <row r="341" spans="3:4" s="22" customFormat="1" ht="5.65" customHeight="1">
      <c r="C341" s="19"/>
      <c r="D341" s="19"/>
    </row>
    <row r="342" spans="3:4" s="22" customFormat="1" ht="5.65" customHeight="1">
      <c r="C342" s="19"/>
      <c r="D342" s="19"/>
    </row>
    <row r="343" spans="3:4" s="22" customFormat="1" ht="5.65" customHeight="1">
      <c r="C343" s="19"/>
      <c r="D343" s="19"/>
    </row>
    <row r="344" spans="3:4" s="22" customFormat="1" ht="5.65" customHeight="1">
      <c r="C344" s="19"/>
      <c r="D344" s="19"/>
    </row>
    <row r="345" spans="3:4" s="22" customFormat="1" ht="5.65" customHeight="1">
      <c r="C345" s="19"/>
      <c r="D345" s="19"/>
    </row>
    <row r="346" spans="3:4" s="22" customFormat="1" ht="5.65" customHeight="1">
      <c r="C346" s="19"/>
      <c r="D346" s="19"/>
    </row>
    <row r="347" spans="3:4" s="22" customFormat="1" ht="5.65" customHeight="1">
      <c r="C347" s="19"/>
      <c r="D347" s="19"/>
    </row>
    <row r="348" spans="3:4" s="22" customFormat="1" ht="5.65" customHeight="1">
      <c r="C348" s="19"/>
      <c r="D348" s="19"/>
    </row>
    <row r="349" spans="3:4" s="22" customFormat="1" ht="5.65" customHeight="1">
      <c r="C349" s="19"/>
      <c r="D349" s="19"/>
    </row>
    <row r="350" spans="3:4" s="22" customFormat="1" ht="5.65" customHeight="1">
      <c r="C350" s="19"/>
      <c r="D350" s="19"/>
    </row>
    <row r="351" spans="3:4" s="22" customFormat="1" ht="5.65" customHeight="1">
      <c r="C351" s="19"/>
      <c r="D351" s="19"/>
    </row>
    <row r="352" spans="3:4" s="22" customFormat="1" ht="5.65" customHeight="1">
      <c r="C352" s="19"/>
      <c r="D352" s="19"/>
    </row>
    <row r="353" spans="3:4" s="22" customFormat="1" ht="5.65" customHeight="1">
      <c r="C353" s="19"/>
      <c r="D353" s="19"/>
    </row>
    <row r="354" spans="3:4" s="22" customFormat="1" ht="5.65" customHeight="1">
      <c r="C354" s="19"/>
      <c r="D354" s="19"/>
    </row>
    <row r="355" spans="3:4" s="22" customFormat="1" ht="5.65" customHeight="1">
      <c r="C355" s="19"/>
      <c r="D355" s="19"/>
    </row>
    <row r="356" spans="3:4" s="22" customFormat="1" ht="5.65" customHeight="1">
      <c r="C356" s="19"/>
      <c r="D356" s="19"/>
    </row>
    <row r="357" spans="3:4" s="22" customFormat="1" ht="5.65" customHeight="1">
      <c r="C357" s="19"/>
      <c r="D357" s="19"/>
    </row>
    <row r="358" spans="3:4" s="22" customFormat="1" ht="5.65" customHeight="1">
      <c r="C358" s="19"/>
      <c r="D358" s="19"/>
    </row>
    <row r="359" spans="3:4" s="22" customFormat="1" ht="5.65" customHeight="1">
      <c r="C359" s="19"/>
      <c r="D359" s="19"/>
    </row>
    <row r="360" spans="3:4" s="22" customFormat="1" ht="5.65" customHeight="1">
      <c r="C360" s="19"/>
      <c r="D360" s="19"/>
    </row>
    <row r="361" spans="3:4" s="22" customFormat="1" ht="5.65" customHeight="1">
      <c r="C361" s="19"/>
      <c r="D361" s="19"/>
    </row>
    <row r="362" spans="3:4" s="22" customFormat="1" ht="5.65" customHeight="1">
      <c r="C362" s="19"/>
      <c r="D362" s="19"/>
    </row>
    <row r="363" spans="3:4" s="22" customFormat="1" ht="5.65" customHeight="1">
      <c r="C363" s="19"/>
      <c r="D363" s="19"/>
    </row>
    <row r="364" spans="3:4" s="22" customFormat="1" ht="5.65" customHeight="1">
      <c r="C364" s="19"/>
      <c r="D364" s="19"/>
    </row>
    <row r="365" spans="3:4" s="22" customFormat="1" ht="5.65" customHeight="1">
      <c r="C365" s="19"/>
      <c r="D365" s="19"/>
    </row>
    <row r="366" spans="3:4" s="22" customFormat="1" ht="5.65" customHeight="1">
      <c r="C366" s="19"/>
      <c r="D366" s="19"/>
    </row>
    <row r="367" spans="3:4" s="22" customFormat="1" ht="5.65" customHeight="1">
      <c r="C367" s="19"/>
      <c r="D367" s="19"/>
    </row>
    <row r="368" spans="3:4" s="22" customFormat="1" ht="5.65" customHeight="1">
      <c r="C368" s="19"/>
      <c r="D368" s="19"/>
    </row>
    <row r="369" spans="3:4" s="22" customFormat="1" ht="5.65" customHeight="1">
      <c r="C369" s="19"/>
      <c r="D369" s="19"/>
    </row>
    <row r="370" spans="3:4" s="22" customFormat="1" ht="5.65" customHeight="1">
      <c r="C370" s="19"/>
      <c r="D370" s="19"/>
    </row>
    <row r="371" spans="3:4" s="22" customFormat="1" ht="5.65" customHeight="1">
      <c r="C371" s="19"/>
      <c r="D371" s="19"/>
    </row>
    <row r="372" spans="3:4" s="22" customFormat="1" ht="5.65" customHeight="1">
      <c r="C372" s="19"/>
      <c r="D372" s="19"/>
    </row>
    <row r="373" spans="3:4" s="22" customFormat="1" ht="5.65" customHeight="1">
      <c r="C373" s="19"/>
      <c r="D373" s="19"/>
    </row>
    <row r="374" spans="3:4" s="22" customFormat="1" ht="5.65" customHeight="1">
      <c r="C374" s="19"/>
      <c r="D374" s="19"/>
    </row>
    <row r="375" spans="3:4" s="22" customFormat="1" ht="5.65" customHeight="1">
      <c r="C375" s="19"/>
      <c r="D375" s="19"/>
    </row>
    <row r="376" spans="3:4" s="22" customFormat="1" ht="5.65" customHeight="1">
      <c r="C376" s="19"/>
      <c r="D376" s="19"/>
    </row>
    <row r="377" spans="3:4" s="22" customFormat="1" ht="5.65" customHeight="1">
      <c r="C377" s="19"/>
      <c r="D377" s="19"/>
    </row>
    <row r="378" spans="3:4" s="22" customFormat="1" ht="5.65" customHeight="1">
      <c r="C378" s="19"/>
      <c r="D378" s="19"/>
    </row>
    <row r="379" spans="3:4" s="22" customFormat="1" ht="5.65" customHeight="1">
      <c r="C379" s="19"/>
      <c r="D379" s="19"/>
    </row>
    <row r="380" spans="3:4" s="22" customFormat="1" ht="5.65" customHeight="1">
      <c r="C380" s="19"/>
      <c r="D380" s="19"/>
    </row>
    <row r="381" spans="3:4" s="22" customFormat="1" ht="5.65" customHeight="1">
      <c r="C381" s="19"/>
      <c r="D381" s="19"/>
    </row>
    <row r="382" spans="3:4" s="22" customFormat="1" ht="5.65" customHeight="1">
      <c r="C382" s="19"/>
      <c r="D382" s="19"/>
    </row>
    <row r="383" spans="3:4" s="22" customFormat="1" ht="5.65" customHeight="1">
      <c r="C383" s="19"/>
      <c r="D383" s="19"/>
    </row>
    <row r="384" spans="3:4" s="22" customFormat="1" ht="5.65" customHeight="1">
      <c r="C384" s="19"/>
      <c r="D384" s="19"/>
    </row>
    <row r="385" spans="3:4" s="22" customFormat="1" ht="5.65" customHeight="1">
      <c r="C385" s="19"/>
      <c r="D385" s="19"/>
    </row>
    <row r="386" spans="3:4" s="22" customFormat="1" ht="5.65" customHeight="1">
      <c r="C386" s="19"/>
      <c r="D386" s="19"/>
    </row>
    <row r="387" spans="3:4" s="22" customFormat="1" ht="5.65" customHeight="1">
      <c r="C387" s="19"/>
      <c r="D387" s="19"/>
    </row>
    <row r="388" spans="3:4" s="22" customFormat="1" ht="5.65" customHeight="1">
      <c r="C388" s="19"/>
      <c r="D388" s="19"/>
    </row>
    <row r="389" spans="3:4" s="22" customFormat="1" ht="5.65" customHeight="1">
      <c r="C389" s="19"/>
      <c r="D389" s="19"/>
    </row>
    <row r="390" spans="3:4" s="22" customFormat="1" ht="5.65" customHeight="1">
      <c r="C390" s="19"/>
      <c r="D390" s="19"/>
    </row>
    <row r="391" spans="3:4" s="22" customFormat="1" ht="5.65" customHeight="1">
      <c r="C391" s="19"/>
      <c r="D391" s="19"/>
    </row>
    <row r="392" spans="3:4" s="22" customFormat="1" ht="5.65" customHeight="1">
      <c r="C392" s="19"/>
      <c r="D392" s="19"/>
    </row>
    <row r="393" spans="3:4" s="22" customFormat="1" ht="5.65" customHeight="1">
      <c r="C393" s="19"/>
      <c r="D393" s="19"/>
    </row>
    <row r="394" spans="3:4" s="22" customFormat="1" ht="5.65" customHeight="1">
      <c r="C394" s="19"/>
      <c r="D394" s="19"/>
    </row>
    <row r="395" spans="3:4" s="22" customFormat="1" ht="5.65" customHeight="1">
      <c r="C395" s="19"/>
      <c r="D395" s="19"/>
    </row>
    <row r="396" spans="3:4" s="22" customFormat="1" ht="5.65" customHeight="1">
      <c r="C396" s="19"/>
      <c r="D396" s="19"/>
    </row>
    <row r="397" spans="3:4" s="22" customFormat="1" ht="5.65" customHeight="1">
      <c r="C397" s="19"/>
      <c r="D397" s="19"/>
    </row>
    <row r="398" spans="3:4" s="22" customFormat="1" ht="5.65" customHeight="1">
      <c r="C398" s="19"/>
      <c r="D398" s="19"/>
    </row>
    <row r="399" spans="3:4" s="22" customFormat="1" ht="5.65" customHeight="1">
      <c r="C399" s="19"/>
      <c r="D399" s="19"/>
    </row>
    <row r="400" spans="3:4" s="22" customFormat="1" ht="5.65" customHeight="1">
      <c r="C400" s="19"/>
      <c r="D400" s="19"/>
    </row>
    <row r="401" spans="3:4" s="22" customFormat="1" ht="5.65" customHeight="1">
      <c r="C401" s="19"/>
      <c r="D401" s="19"/>
    </row>
    <row r="402" spans="3:4" s="22" customFormat="1" ht="5.65" customHeight="1">
      <c r="C402" s="19"/>
      <c r="D402" s="19"/>
    </row>
    <row r="403" spans="3:4" s="22" customFormat="1" ht="5.65" customHeight="1">
      <c r="C403" s="19"/>
      <c r="D403" s="19"/>
    </row>
    <row r="404" spans="3:4" s="22" customFormat="1" ht="5.65" customHeight="1">
      <c r="C404" s="19"/>
      <c r="D404" s="19"/>
    </row>
    <row r="405" spans="3:4" s="22" customFormat="1" ht="5.65" customHeight="1">
      <c r="C405" s="19"/>
      <c r="D405" s="19"/>
    </row>
    <row r="406" spans="3:4" s="22" customFormat="1" ht="5.65" customHeight="1">
      <c r="C406" s="19"/>
      <c r="D406" s="19"/>
    </row>
    <row r="407" spans="3:4" s="22" customFormat="1" ht="5.65" customHeight="1">
      <c r="C407" s="19"/>
      <c r="D407" s="19"/>
    </row>
    <row r="408" spans="3:4" s="22" customFormat="1" ht="5.65" customHeight="1">
      <c r="C408" s="19"/>
      <c r="D408" s="19"/>
    </row>
    <row r="409" spans="3:4" s="22" customFormat="1" ht="5.65" customHeight="1">
      <c r="C409" s="19"/>
      <c r="D409" s="19"/>
    </row>
    <row r="410" spans="3:4" s="22" customFormat="1" ht="5.65" customHeight="1">
      <c r="C410" s="19"/>
      <c r="D410" s="19"/>
    </row>
    <row r="411" spans="3:4" s="22" customFormat="1" ht="5.65" customHeight="1">
      <c r="C411" s="19"/>
      <c r="D411" s="19"/>
    </row>
    <row r="412" spans="3:4" s="22" customFormat="1" ht="5.65" customHeight="1">
      <c r="C412" s="19"/>
      <c r="D412" s="19"/>
    </row>
    <row r="413" spans="3:4" s="22" customFormat="1" ht="5.65" customHeight="1">
      <c r="C413" s="19"/>
      <c r="D413" s="19"/>
    </row>
    <row r="414" spans="3:4" s="22" customFormat="1" ht="5.65" customHeight="1">
      <c r="C414" s="19"/>
      <c r="D414" s="19"/>
    </row>
    <row r="415" spans="3:4" s="22" customFormat="1" ht="5.65" customHeight="1">
      <c r="C415" s="19"/>
      <c r="D415" s="19"/>
    </row>
    <row r="416" spans="3:4" s="22" customFormat="1" ht="5.65" customHeight="1">
      <c r="C416" s="19"/>
      <c r="D416" s="19"/>
    </row>
    <row r="417" spans="3:4" s="22" customFormat="1" ht="5.65" customHeight="1">
      <c r="C417" s="19"/>
      <c r="D417" s="19"/>
    </row>
    <row r="418" spans="3:4" s="22" customFormat="1" ht="5.65" customHeight="1">
      <c r="C418" s="19"/>
      <c r="D418" s="19"/>
    </row>
    <row r="419" spans="3:4" s="22" customFormat="1" ht="5.65" customHeight="1">
      <c r="C419" s="19"/>
      <c r="D419" s="19"/>
    </row>
    <row r="420" spans="3:4" s="22" customFormat="1" ht="5.65" customHeight="1">
      <c r="C420" s="19"/>
      <c r="D420" s="19"/>
    </row>
    <row r="421" spans="3:4" s="22" customFormat="1" ht="5.65" customHeight="1">
      <c r="C421" s="19"/>
      <c r="D421" s="19"/>
    </row>
    <row r="422" spans="3:4" s="22" customFormat="1" ht="5.65" customHeight="1">
      <c r="C422" s="19"/>
      <c r="D422" s="19"/>
    </row>
    <row r="423" spans="3:4" s="22" customFormat="1" ht="5.65" customHeight="1">
      <c r="C423" s="19"/>
      <c r="D423" s="19"/>
    </row>
    <row r="424" spans="3:4" s="22" customFormat="1" ht="5.65" customHeight="1">
      <c r="C424" s="19"/>
      <c r="D424" s="19"/>
    </row>
    <row r="425" spans="3:4" s="22" customFormat="1" ht="5.65" customHeight="1">
      <c r="C425" s="19"/>
      <c r="D425" s="19"/>
    </row>
    <row r="426" spans="3:4" s="22" customFormat="1" ht="5.65" customHeight="1">
      <c r="C426" s="19"/>
      <c r="D426" s="19"/>
    </row>
    <row r="427" spans="3:4" s="22" customFormat="1" ht="5.65" customHeight="1">
      <c r="C427" s="19"/>
      <c r="D427" s="19"/>
    </row>
    <row r="428" spans="3:4" s="22" customFormat="1" ht="5.65" customHeight="1">
      <c r="C428" s="19"/>
      <c r="D428" s="19"/>
    </row>
    <row r="429" spans="3:4" s="22" customFormat="1" ht="5.65" customHeight="1">
      <c r="C429" s="19"/>
      <c r="D429" s="19"/>
    </row>
    <row r="430" spans="3:4" s="22" customFormat="1" ht="5.65" customHeight="1">
      <c r="C430" s="19"/>
      <c r="D430" s="19"/>
    </row>
    <row r="431" spans="3:4" s="22" customFormat="1" ht="5.65" customHeight="1">
      <c r="C431" s="19"/>
      <c r="D431" s="19"/>
    </row>
    <row r="432" spans="3:4" s="22" customFormat="1" ht="5.65" customHeight="1">
      <c r="C432" s="19"/>
      <c r="D432" s="19"/>
    </row>
    <row r="433" spans="3:4" s="22" customFormat="1" ht="5.65" customHeight="1">
      <c r="C433" s="19"/>
      <c r="D433" s="19"/>
    </row>
    <row r="434" spans="3:4" s="22" customFormat="1" ht="5.65" customHeight="1">
      <c r="C434" s="19"/>
      <c r="D434" s="19"/>
    </row>
    <row r="435" spans="3:4" s="22" customFormat="1" ht="5.65" customHeight="1">
      <c r="C435" s="19"/>
      <c r="D435" s="19"/>
    </row>
    <row r="436" spans="3:4" s="22" customFormat="1" ht="5.65" customHeight="1">
      <c r="C436" s="19"/>
      <c r="D436" s="19"/>
    </row>
    <row r="437" spans="3:4" s="22" customFormat="1" ht="5.65" customHeight="1">
      <c r="C437" s="19"/>
      <c r="D437" s="19"/>
    </row>
    <row r="438" spans="3:4" s="22" customFormat="1" ht="5.65" customHeight="1">
      <c r="C438" s="19"/>
      <c r="D438" s="19"/>
    </row>
    <row r="439" spans="3:4" s="22" customFormat="1" ht="5.65" customHeight="1">
      <c r="C439" s="19"/>
      <c r="D439" s="19"/>
    </row>
    <row r="440" spans="3:4" s="22" customFormat="1" ht="5.65" customHeight="1">
      <c r="C440" s="19"/>
      <c r="D440" s="19"/>
    </row>
    <row r="441" spans="3:4" s="22" customFormat="1" ht="5.65" customHeight="1">
      <c r="C441" s="19"/>
      <c r="D441" s="19"/>
    </row>
    <row r="442" spans="3:4" s="22" customFormat="1" ht="5.65" customHeight="1">
      <c r="C442" s="19"/>
      <c r="D442" s="19"/>
    </row>
    <row r="443" spans="3:4" s="22" customFormat="1" ht="5.65" customHeight="1">
      <c r="C443" s="19"/>
      <c r="D443" s="19"/>
    </row>
    <row r="444" spans="3:4" s="22" customFormat="1" ht="5.65" customHeight="1">
      <c r="C444" s="19"/>
      <c r="D444" s="19"/>
    </row>
    <row r="445" spans="3:4" s="22" customFormat="1" ht="5.65" customHeight="1">
      <c r="C445" s="19"/>
      <c r="D445" s="19"/>
    </row>
    <row r="446" spans="3:4" s="22" customFormat="1" ht="5.65" customHeight="1">
      <c r="C446" s="19"/>
      <c r="D446" s="19"/>
    </row>
    <row r="447" spans="3:4" s="22" customFormat="1" ht="5.65" customHeight="1">
      <c r="C447" s="19"/>
      <c r="D447" s="19"/>
    </row>
    <row r="448" spans="3:4" s="22" customFormat="1" ht="5.65" customHeight="1">
      <c r="C448" s="19"/>
      <c r="D448" s="19"/>
    </row>
    <row r="449" spans="3:4" s="22" customFormat="1" ht="5.65" customHeight="1">
      <c r="C449" s="19"/>
      <c r="D449" s="19"/>
    </row>
    <row r="450" spans="3:4" s="22" customFormat="1" ht="5.65" customHeight="1">
      <c r="C450" s="19"/>
      <c r="D450" s="19"/>
    </row>
    <row r="451" spans="3:4" s="22" customFormat="1" ht="5.65" customHeight="1">
      <c r="C451" s="19"/>
      <c r="D451" s="19"/>
    </row>
    <row r="452" spans="3:4" s="22" customFormat="1" ht="5.65" customHeight="1">
      <c r="C452" s="19"/>
      <c r="D452" s="19"/>
    </row>
    <row r="453" spans="3:4" s="22" customFormat="1" ht="5.65" customHeight="1">
      <c r="C453" s="19"/>
      <c r="D453" s="19"/>
    </row>
    <row r="454" spans="3:4" s="22" customFormat="1" ht="5.65" customHeight="1">
      <c r="C454" s="19"/>
      <c r="D454" s="19"/>
    </row>
    <row r="455" spans="3:4" s="22" customFormat="1" ht="5.65" customHeight="1">
      <c r="C455" s="19"/>
      <c r="D455" s="19"/>
    </row>
    <row r="456" spans="3:4" s="22" customFormat="1" ht="5.65" customHeight="1">
      <c r="C456" s="19"/>
      <c r="D456" s="19"/>
    </row>
    <row r="457" spans="3:4" s="22" customFormat="1" ht="5.65" customHeight="1">
      <c r="C457" s="19"/>
      <c r="D457" s="19"/>
    </row>
    <row r="458" spans="3:4" s="22" customFormat="1" ht="5.65" customHeight="1">
      <c r="C458" s="19"/>
      <c r="D458" s="19"/>
    </row>
    <row r="459" spans="3:4" s="22" customFormat="1" ht="5.65" customHeight="1">
      <c r="C459" s="19"/>
      <c r="D459" s="19"/>
    </row>
    <row r="460" spans="3:4" s="22" customFormat="1" ht="5.65" customHeight="1">
      <c r="C460" s="19"/>
      <c r="D460" s="19"/>
    </row>
    <row r="461" spans="3:4" s="22" customFormat="1" ht="5.65" customHeight="1">
      <c r="C461" s="19"/>
      <c r="D461" s="19"/>
    </row>
    <row r="462" spans="3:4" s="22" customFormat="1" ht="5.65" customHeight="1">
      <c r="C462" s="19"/>
      <c r="D462" s="19"/>
    </row>
    <row r="463" spans="3:4" s="22" customFormat="1" ht="5.65" customHeight="1">
      <c r="C463" s="19"/>
      <c r="D463" s="19"/>
    </row>
    <row r="464" spans="3:4" s="22" customFormat="1" ht="5.65" customHeight="1">
      <c r="C464" s="19"/>
      <c r="D464" s="19"/>
    </row>
    <row r="465" spans="3:4" s="22" customFormat="1" ht="5.65" customHeight="1">
      <c r="C465" s="19"/>
      <c r="D465" s="19"/>
    </row>
    <row r="466" spans="3:4" s="22" customFormat="1" ht="5.65" customHeight="1">
      <c r="C466" s="19"/>
      <c r="D466" s="19"/>
    </row>
    <row r="467" spans="3:4" s="22" customFormat="1" ht="5.65" customHeight="1">
      <c r="C467" s="19"/>
      <c r="D467" s="19"/>
    </row>
    <row r="468" spans="3:4" s="22" customFormat="1" ht="5.65" customHeight="1">
      <c r="C468" s="19"/>
      <c r="D468" s="19"/>
    </row>
    <row r="469" spans="3:4" s="22" customFormat="1" ht="5.65" customHeight="1">
      <c r="C469" s="19"/>
      <c r="D469" s="19"/>
    </row>
    <row r="470" spans="3:4" s="22" customFormat="1" ht="5.65" customHeight="1">
      <c r="C470" s="19"/>
      <c r="D470" s="19"/>
    </row>
    <row r="471" spans="3:4" s="22" customFormat="1" ht="5.65" customHeight="1">
      <c r="C471" s="19"/>
      <c r="D471" s="19"/>
    </row>
    <row r="472" spans="3:4" s="22" customFormat="1" ht="5.65" customHeight="1">
      <c r="C472" s="19"/>
      <c r="D472" s="19"/>
    </row>
    <row r="473" spans="3:4" s="22" customFormat="1" ht="5.65" customHeight="1">
      <c r="C473" s="19"/>
      <c r="D473" s="19"/>
    </row>
    <row r="474" spans="3:4" s="22" customFormat="1" ht="5.65" customHeight="1">
      <c r="C474" s="19"/>
      <c r="D474" s="19"/>
    </row>
    <row r="475" spans="3:4" s="22" customFormat="1" ht="5.65" customHeight="1">
      <c r="C475" s="19"/>
      <c r="D475" s="19"/>
    </row>
    <row r="476" spans="3:4" s="22" customFormat="1" ht="5.65" customHeight="1">
      <c r="C476" s="19"/>
      <c r="D476" s="19"/>
    </row>
    <row r="477" spans="3:4" s="22" customFormat="1" ht="5.65" customHeight="1">
      <c r="C477" s="19"/>
      <c r="D477" s="19"/>
    </row>
    <row r="478" spans="3:4" s="22" customFormat="1" ht="5.65" customHeight="1">
      <c r="C478" s="19"/>
      <c r="D478" s="19"/>
    </row>
    <row r="479" spans="3:4" s="22" customFormat="1" ht="5.65" customHeight="1">
      <c r="C479" s="19"/>
      <c r="D479" s="19"/>
    </row>
    <row r="480" spans="3:4" s="22" customFormat="1" ht="5.65" customHeight="1">
      <c r="C480" s="19"/>
      <c r="D480" s="19"/>
    </row>
    <row r="481" spans="3:4" s="22" customFormat="1" ht="5.65" customHeight="1">
      <c r="C481" s="19"/>
      <c r="D481" s="19"/>
    </row>
    <row r="482" spans="3:4" s="22" customFormat="1" ht="5.65" customHeight="1">
      <c r="C482" s="19"/>
      <c r="D482" s="19"/>
    </row>
    <row r="483" spans="3:4" s="22" customFormat="1" ht="5.65" customHeight="1">
      <c r="C483" s="19"/>
      <c r="D483" s="19"/>
    </row>
    <row r="484" spans="3:4" s="22" customFormat="1" ht="5.65" customHeight="1">
      <c r="C484" s="19"/>
      <c r="D484" s="19"/>
    </row>
    <row r="485" spans="3:4" s="22" customFormat="1" ht="5.65" customHeight="1">
      <c r="C485" s="19"/>
      <c r="D485" s="19"/>
    </row>
    <row r="486" spans="3:4" s="22" customFormat="1" ht="5.65" customHeight="1">
      <c r="C486" s="19"/>
      <c r="D486" s="19"/>
    </row>
    <row r="487" spans="3:4" s="22" customFormat="1" ht="5.65" customHeight="1">
      <c r="C487" s="19"/>
      <c r="D487" s="19"/>
    </row>
    <row r="488" spans="3:4" s="22" customFormat="1" ht="5.65" customHeight="1">
      <c r="C488" s="19"/>
      <c r="D488" s="19"/>
    </row>
    <row r="489" spans="3:4" s="22" customFormat="1" ht="5.65" customHeight="1">
      <c r="C489" s="19"/>
      <c r="D489" s="19"/>
    </row>
    <row r="490" spans="3:4" s="22" customFormat="1" ht="5.65" customHeight="1">
      <c r="C490" s="19"/>
      <c r="D490" s="19"/>
    </row>
    <row r="491" spans="3:4" s="22" customFormat="1" ht="5.65" customHeight="1">
      <c r="C491" s="19"/>
      <c r="D491" s="19"/>
    </row>
    <row r="492" spans="3:4" s="22" customFormat="1" ht="5.65" customHeight="1">
      <c r="C492" s="19"/>
      <c r="D492" s="19"/>
    </row>
    <row r="493" spans="3:4" s="22" customFormat="1" ht="5.65" customHeight="1">
      <c r="C493" s="19"/>
      <c r="D493" s="19"/>
    </row>
    <row r="494" spans="3:4" s="22" customFormat="1" ht="5.65" customHeight="1">
      <c r="C494" s="19"/>
      <c r="D494" s="19"/>
    </row>
    <row r="495" spans="3:4" s="22" customFormat="1" ht="5.65" customHeight="1">
      <c r="C495" s="19"/>
      <c r="D495" s="19"/>
    </row>
    <row r="496" spans="3:4" s="22" customFormat="1" ht="5.65" customHeight="1">
      <c r="C496" s="19"/>
      <c r="D496" s="19"/>
    </row>
    <row r="497" spans="3:4" s="22" customFormat="1" ht="5.65" customHeight="1">
      <c r="C497" s="19"/>
      <c r="D497" s="19"/>
    </row>
    <row r="498" spans="3:4" s="22" customFormat="1" ht="5.65" customHeight="1">
      <c r="C498" s="19"/>
      <c r="D498" s="19"/>
    </row>
    <row r="499" spans="3:4" s="22" customFormat="1" ht="5.65" customHeight="1">
      <c r="C499" s="19"/>
      <c r="D499" s="19"/>
    </row>
    <row r="500" spans="3:4" s="22" customFormat="1" ht="5.65" customHeight="1">
      <c r="C500" s="19"/>
      <c r="D500" s="19"/>
    </row>
    <row r="501" spans="3:4" s="22" customFormat="1" ht="5.65" customHeight="1">
      <c r="C501" s="19"/>
      <c r="D501" s="19"/>
    </row>
    <row r="502" spans="3:4" s="22" customFormat="1" ht="5.65" customHeight="1">
      <c r="C502" s="19"/>
      <c r="D502" s="19"/>
    </row>
    <row r="503" spans="3:4" s="22" customFormat="1" ht="5.65" customHeight="1">
      <c r="C503" s="19"/>
      <c r="D503" s="19"/>
    </row>
    <row r="504" spans="3:4" s="22" customFormat="1" ht="5.65" customHeight="1">
      <c r="C504" s="19"/>
      <c r="D504" s="19"/>
    </row>
    <row r="505" spans="3:4" s="22" customFormat="1" ht="5.65" customHeight="1">
      <c r="C505" s="19"/>
      <c r="D505" s="19"/>
    </row>
    <row r="506" spans="3:4" s="22" customFormat="1" ht="5.65" customHeight="1">
      <c r="C506" s="19"/>
      <c r="D506" s="19"/>
    </row>
    <row r="507" spans="3:4" s="22" customFormat="1" ht="5.65" customHeight="1">
      <c r="C507" s="19"/>
      <c r="D507" s="19"/>
    </row>
    <row r="508" spans="3:4" s="22" customFormat="1" ht="5.65" customHeight="1">
      <c r="C508" s="19"/>
      <c r="D508" s="19"/>
    </row>
    <row r="509" spans="3:4" s="22" customFormat="1" ht="5.65" customHeight="1">
      <c r="C509" s="19"/>
      <c r="D509" s="19"/>
    </row>
    <row r="510" spans="3:4" s="22" customFormat="1" ht="5.65" customHeight="1">
      <c r="C510" s="19"/>
      <c r="D510" s="19"/>
    </row>
    <row r="511" spans="3:4" s="22" customFormat="1" ht="5.65" customHeight="1">
      <c r="C511" s="19"/>
      <c r="D511" s="19"/>
    </row>
    <row r="512" spans="3:4" s="22" customFormat="1" ht="5.65" customHeight="1">
      <c r="C512" s="19"/>
      <c r="D512" s="19"/>
    </row>
    <row r="513" spans="3:4" s="22" customFormat="1" ht="5.65" customHeight="1">
      <c r="C513" s="19"/>
      <c r="D513" s="19"/>
    </row>
    <row r="514" spans="3:4" s="22" customFormat="1" ht="5.65" customHeight="1">
      <c r="C514" s="19"/>
      <c r="D514" s="19"/>
    </row>
    <row r="515" spans="3:4" s="22" customFormat="1" ht="5.65" customHeight="1">
      <c r="C515" s="19"/>
      <c r="D515" s="19"/>
    </row>
    <row r="516" spans="3:4" s="22" customFormat="1" ht="5.65" customHeight="1">
      <c r="C516" s="19"/>
      <c r="D516" s="19"/>
    </row>
    <row r="517" spans="3:4" s="22" customFormat="1" ht="5.65" customHeight="1">
      <c r="C517" s="19"/>
      <c r="D517" s="19"/>
    </row>
    <row r="518" spans="3:4" s="22" customFormat="1" ht="5.65" customHeight="1">
      <c r="C518" s="19"/>
      <c r="D518" s="19"/>
    </row>
    <row r="519" spans="3:4" s="22" customFormat="1" ht="5.65" customHeight="1">
      <c r="C519" s="19"/>
      <c r="D519" s="19"/>
    </row>
    <row r="520" spans="3:4" s="22" customFormat="1" ht="5.65" customHeight="1">
      <c r="C520" s="19"/>
      <c r="D520" s="19"/>
    </row>
    <row r="521" spans="3:4" s="22" customFormat="1" ht="5.65" customHeight="1">
      <c r="C521" s="19"/>
      <c r="D521" s="19"/>
    </row>
    <row r="522" spans="3:4" s="22" customFormat="1" ht="5.65" customHeight="1">
      <c r="C522" s="19"/>
      <c r="D522" s="19"/>
    </row>
    <row r="523" spans="3:4" s="22" customFormat="1" ht="5.65" customHeight="1">
      <c r="C523" s="19"/>
      <c r="D523" s="19"/>
    </row>
    <row r="524" spans="3:4" s="22" customFormat="1" ht="5.65" customHeight="1">
      <c r="C524" s="19"/>
      <c r="D524" s="19"/>
    </row>
    <row r="525" spans="3:4" s="22" customFormat="1" ht="5.65" customHeight="1">
      <c r="C525" s="19"/>
      <c r="D525" s="19"/>
    </row>
    <row r="526" spans="3:4" s="22" customFormat="1" ht="5.65" customHeight="1">
      <c r="C526" s="19"/>
      <c r="D526" s="19"/>
    </row>
    <row r="527" spans="3:4" s="22" customFormat="1" ht="5.65" customHeight="1">
      <c r="C527" s="19"/>
      <c r="D527" s="19"/>
    </row>
    <row r="528" spans="3:4" s="22" customFormat="1" ht="5.65" customHeight="1">
      <c r="C528" s="19"/>
      <c r="D528" s="19"/>
    </row>
    <row r="529" spans="3:4" s="22" customFormat="1" ht="5.65" customHeight="1">
      <c r="C529" s="19"/>
      <c r="D529" s="19"/>
    </row>
    <row r="530" spans="3:4" s="22" customFormat="1" ht="5.65" customHeight="1">
      <c r="C530" s="19"/>
      <c r="D530" s="19"/>
    </row>
    <row r="531" spans="3:4" s="22" customFormat="1" ht="5.65" customHeight="1">
      <c r="C531" s="19"/>
      <c r="D531" s="19"/>
    </row>
    <row r="532" spans="3:4" s="22" customFormat="1" ht="5.65" customHeight="1">
      <c r="C532" s="19"/>
      <c r="D532" s="19"/>
    </row>
    <row r="533" spans="3:4" s="22" customFormat="1" ht="5.65" customHeight="1">
      <c r="C533" s="19"/>
      <c r="D533" s="19"/>
    </row>
    <row r="534" spans="3:4" s="22" customFormat="1" ht="5.65" customHeight="1">
      <c r="C534" s="19"/>
      <c r="D534" s="19"/>
    </row>
    <row r="535" spans="3:4" s="22" customFormat="1" ht="5.65" customHeight="1">
      <c r="C535" s="19"/>
      <c r="D535" s="19"/>
    </row>
    <row r="536" spans="3:4" s="22" customFormat="1" ht="5.65" customHeight="1">
      <c r="C536" s="19"/>
      <c r="D536" s="19"/>
    </row>
    <row r="537" spans="3:4" s="22" customFormat="1" ht="5.65" customHeight="1">
      <c r="C537" s="19"/>
      <c r="D537" s="19"/>
    </row>
    <row r="538" spans="3:4" s="22" customFormat="1" ht="5.65" customHeight="1">
      <c r="C538" s="19"/>
      <c r="D538" s="19"/>
    </row>
    <row r="539" spans="3:4" s="22" customFormat="1" ht="5.65" customHeight="1">
      <c r="C539" s="19"/>
      <c r="D539" s="19"/>
    </row>
    <row r="540" spans="3:4" s="22" customFormat="1" ht="5.65" customHeight="1">
      <c r="C540" s="19"/>
      <c r="D540" s="19"/>
    </row>
    <row r="541" spans="3:4" s="22" customFormat="1" ht="5.65" customHeight="1">
      <c r="C541" s="19"/>
      <c r="D541" s="19"/>
    </row>
    <row r="542" spans="3:4" s="22" customFormat="1" ht="5.65" customHeight="1">
      <c r="C542" s="19"/>
      <c r="D542" s="19"/>
    </row>
    <row r="543" spans="3:4" s="22" customFormat="1" ht="5.65" customHeight="1">
      <c r="C543" s="19"/>
      <c r="D543" s="19"/>
    </row>
    <row r="544" spans="3:4" s="22" customFormat="1" ht="5.65" customHeight="1">
      <c r="C544" s="19"/>
      <c r="D544" s="19"/>
    </row>
    <row r="545" spans="3:4" s="22" customFormat="1" ht="5.65" customHeight="1">
      <c r="C545" s="19"/>
      <c r="D545" s="19"/>
    </row>
    <row r="546" spans="3:4" s="22" customFormat="1" ht="5.65" customHeight="1">
      <c r="C546" s="19"/>
      <c r="D546" s="19"/>
    </row>
    <row r="547" spans="3:4" s="22" customFormat="1" ht="5.65" customHeight="1">
      <c r="C547" s="19"/>
      <c r="D547" s="19"/>
    </row>
    <row r="548" spans="3:4" s="22" customFormat="1" ht="5.65" customHeight="1">
      <c r="C548" s="19"/>
      <c r="D548" s="19"/>
    </row>
    <row r="549" spans="3:4" s="22" customFormat="1" ht="5.65" customHeight="1">
      <c r="C549" s="19"/>
      <c r="D549" s="19"/>
    </row>
    <row r="550" spans="3:4" s="22" customFormat="1" ht="5.65" customHeight="1">
      <c r="C550" s="19"/>
      <c r="D550" s="19"/>
    </row>
    <row r="551" spans="3:4" s="22" customFormat="1" ht="5.65" customHeight="1">
      <c r="C551" s="19"/>
      <c r="D551" s="19"/>
    </row>
    <row r="552" spans="3:4" s="22" customFormat="1" ht="5.65" customHeight="1">
      <c r="C552" s="19"/>
      <c r="D552" s="19"/>
    </row>
    <row r="553" spans="3:4" s="22" customFormat="1" ht="5.65" customHeight="1">
      <c r="C553" s="19"/>
      <c r="D553" s="19"/>
    </row>
    <row r="554" spans="3:4" s="22" customFormat="1" ht="5.65" customHeight="1">
      <c r="C554" s="19"/>
      <c r="D554" s="19"/>
    </row>
    <row r="555" spans="3:4" s="22" customFormat="1" ht="5.65" customHeight="1">
      <c r="C555" s="19"/>
      <c r="D555" s="19"/>
    </row>
    <row r="556" spans="3:4" s="22" customFormat="1" ht="5.65" customHeight="1">
      <c r="C556" s="19"/>
      <c r="D556" s="19"/>
    </row>
    <row r="557" spans="3:4" s="22" customFormat="1" ht="5.65" customHeight="1">
      <c r="C557" s="19"/>
      <c r="D557" s="19"/>
    </row>
    <row r="558" spans="3:4" s="22" customFormat="1" ht="5.65" customHeight="1">
      <c r="C558" s="19"/>
      <c r="D558" s="19"/>
    </row>
    <row r="559" spans="3:4" s="22" customFormat="1" ht="5.65" customHeight="1">
      <c r="C559" s="19"/>
      <c r="D559" s="19"/>
    </row>
    <row r="560" spans="3:4" s="22" customFormat="1" ht="5.65" customHeight="1">
      <c r="C560" s="19"/>
      <c r="D560" s="19"/>
    </row>
    <row r="561" spans="3:4" s="22" customFormat="1" ht="5.65" customHeight="1">
      <c r="C561" s="19"/>
      <c r="D561" s="19"/>
    </row>
    <row r="562" spans="3:4" s="22" customFormat="1" ht="5.65" customHeight="1">
      <c r="C562" s="19"/>
      <c r="D562" s="19"/>
    </row>
    <row r="563" spans="3:4" s="22" customFormat="1" ht="5.65" customHeight="1">
      <c r="C563" s="19"/>
      <c r="D563" s="19"/>
    </row>
    <row r="564" spans="3:4" s="22" customFormat="1" ht="5.65" customHeight="1">
      <c r="C564" s="19"/>
      <c r="D564" s="19"/>
    </row>
    <row r="565" spans="3:4" s="22" customFormat="1" ht="5.65" customHeight="1">
      <c r="C565" s="19"/>
      <c r="D565" s="19"/>
    </row>
    <row r="566" spans="3:4" s="22" customFormat="1" ht="5.65" customHeight="1">
      <c r="C566" s="19"/>
      <c r="D566" s="19"/>
    </row>
    <row r="567" spans="3:4" s="22" customFormat="1" ht="5.65" customHeight="1">
      <c r="C567" s="19"/>
      <c r="D567" s="19"/>
    </row>
    <row r="568" spans="3:4" s="22" customFormat="1" ht="5.65" customHeight="1">
      <c r="C568" s="19"/>
      <c r="D568" s="19"/>
    </row>
    <row r="569" spans="3:4" s="22" customFormat="1" ht="5.65" customHeight="1">
      <c r="C569" s="19"/>
      <c r="D569" s="19"/>
    </row>
    <row r="570" spans="3:4" s="22" customFormat="1" ht="5.65" customHeight="1">
      <c r="C570" s="19"/>
      <c r="D570" s="19"/>
    </row>
    <row r="571" spans="3:4" s="22" customFormat="1" ht="5.65" customHeight="1">
      <c r="C571" s="19"/>
      <c r="D571" s="19"/>
    </row>
    <row r="572" spans="3:4" s="22" customFormat="1" ht="5.65" customHeight="1">
      <c r="C572" s="19"/>
      <c r="D572" s="19"/>
    </row>
    <row r="573" spans="3:4" s="22" customFormat="1" ht="5.65" customHeight="1">
      <c r="C573" s="19"/>
      <c r="D573" s="19"/>
    </row>
    <row r="574" spans="3:4" s="22" customFormat="1" ht="5.65" customHeight="1">
      <c r="C574" s="19"/>
      <c r="D574" s="19"/>
    </row>
    <row r="575" spans="3:4" s="22" customFormat="1" ht="5.65" customHeight="1">
      <c r="C575" s="19"/>
      <c r="D575" s="19"/>
    </row>
    <row r="576" spans="3:4" s="22" customFormat="1" ht="5.65" customHeight="1">
      <c r="C576" s="19"/>
      <c r="D576" s="19"/>
    </row>
    <row r="577" spans="3:4" s="22" customFormat="1" ht="5.65" customHeight="1">
      <c r="C577" s="19"/>
      <c r="D577" s="19"/>
    </row>
    <row r="578" spans="3:4" s="22" customFormat="1" ht="5.65" customHeight="1">
      <c r="C578" s="19"/>
      <c r="D578" s="19"/>
    </row>
    <row r="579" spans="3:4" s="22" customFormat="1" ht="5.65" customHeight="1">
      <c r="C579" s="19"/>
      <c r="D579" s="19"/>
    </row>
    <row r="580" spans="3:4" s="22" customFormat="1" ht="5.65" customHeight="1">
      <c r="C580" s="19"/>
      <c r="D580" s="19"/>
    </row>
    <row r="581" spans="3:4" s="22" customFormat="1" ht="5.65" customHeight="1">
      <c r="C581" s="19"/>
      <c r="D581" s="19"/>
    </row>
    <row r="582" spans="3:4" s="22" customFormat="1" ht="5.65" customHeight="1">
      <c r="C582" s="19"/>
      <c r="D582" s="19"/>
    </row>
    <row r="583" spans="3:4" s="22" customFormat="1" ht="5.65" customHeight="1">
      <c r="C583" s="19"/>
      <c r="D583" s="19"/>
    </row>
    <row r="584" spans="3:4" s="22" customFormat="1" ht="5.65" customHeight="1">
      <c r="C584" s="19"/>
      <c r="D584" s="19"/>
    </row>
    <row r="585" spans="3:4" s="22" customFormat="1" ht="5.65" customHeight="1">
      <c r="C585" s="19"/>
      <c r="D585" s="19"/>
    </row>
    <row r="586" spans="3:4" s="22" customFormat="1" ht="5.65" customHeight="1">
      <c r="C586" s="19"/>
      <c r="D586" s="19"/>
    </row>
    <row r="587" spans="3:4" s="22" customFormat="1" ht="5.65" customHeight="1">
      <c r="C587" s="19"/>
      <c r="D587" s="19"/>
    </row>
    <row r="588" spans="3:4" s="22" customFormat="1" ht="5.65" customHeight="1">
      <c r="C588" s="19"/>
      <c r="D588" s="19"/>
    </row>
    <row r="589" spans="3:4" s="22" customFormat="1" ht="5.65" customHeight="1">
      <c r="C589" s="19"/>
      <c r="D589" s="19"/>
    </row>
    <row r="590" spans="3:4" s="22" customFormat="1" ht="5.65" customHeight="1">
      <c r="C590" s="19"/>
      <c r="D590" s="19"/>
    </row>
    <row r="591" spans="3:4" s="22" customFormat="1" ht="5.65" customHeight="1">
      <c r="C591" s="19"/>
      <c r="D591" s="19"/>
    </row>
    <row r="592" spans="3:4" s="22" customFormat="1" ht="5.65" customHeight="1">
      <c r="C592" s="19"/>
      <c r="D592" s="19"/>
    </row>
    <row r="593" spans="3:4" s="22" customFormat="1" ht="5.65" customHeight="1">
      <c r="C593" s="19"/>
      <c r="D593" s="19"/>
    </row>
    <row r="594" spans="3:4" s="22" customFormat="1" ht="5.65" customHeight="1">
      <c r="C594" s="19"/>
      <c r="D594" s="19"/>
    </row>
    <row r="595" spans="3:4" s="22" customFormat="1" ht="5.65" customHeight="1">
      <c r="C595" s="19"/>
      <c r="D595" s="19"/>
    </row>
    <row r="596" spans="3:4" s="22" customFormat="1" ht="5.65" customHeight="1">
      <c r="C596" s="19"/>
      <c r="D596" s="19"/>
    </row>
    <row r="597" spans="3:4" s="22" customFormat="1" ht="5.65" customHeight="1">
      <c r="C597" s="19"/>
      <c r="D597" s="19"/>
    </row>
    <row r="598" spans="3:4" s="22" customFormat="1" ht="5.65" customHeight="1">
      <c r="C598" s="19"/>
      <c r="D598" s="19"/>
    </row>
    <row r="599" spans="3:4" s="22" customFormat="1" ht="5.65" customHeight="1">
      <c r="C599" s="19"/>
      <c r="D599" s="19"/>
    </row>
    <row r="600" spans="3:4" s="22" customFormat="1" ht="5.65" customHeight="1">
      <c r="C600" s="19"/>
      <c r="D600" s="19"/>
    </row>
    <row r="601" spans="3:4" s="22" customFormat="1" ht="5.65" customHeight="1">
      <c r="C601" s="19"/>
      <c r="D601" s="19"/>
    </row>
    <row r="602" spans="3:4" s="22" customFormat="1" ht="5.65" customHeight="1">
      <c r="C602" s="19"/>
      <c r="D602" s="19"/>
    </row>
    <row r="603" spans="3:4" s="22" customFormat="1" ht="5.65" customHeight="1">
      <c r="C603" s="19"/>
      <c r="D603" s="19"/>
    </row>
    <row r="604" spans="3:4" s="22" customFormat="1" ht="5.65" customHeight="1">
      <c r="C604" s="19"/>
      <c r="D604" s="19"/>
    </row>
    <row r="605" spans="3:4" s="22" customFormat="1" ht="5.65" customHeight="1">
      <c r="C605" s="19"/>
      <c r="D605" s="19"/>
    </row>
    <row r="606" spans="3:4" s="22" customFormat="1" ht="5.65" customHeight="1">
      <c r="C606" s="19"/>
      <c r="D606" s="19"/>
    </row>
    <row r="607" spans="3:4" s="22" customFormat="1" ht="5.65" customHeight="1">
      <c r="C607" s="19"/>
      <c r="D607" s="19"/>
    </row>
    <row r="608" spans="3:4" s="22" customFormat="1" ht="5.65" customHeight="1">
      <c r="C608" s="19"/>
      <c r="D608" s="19"/>
    </row>
    <row r="609" spans="3:4" s="22" customFormat="1" ht="5.65" customHeight="1">
      <c r="C609" s="19"/>
      <c r="D609" s="19"/>
    </row>
    <row r="610" spans="3:4" s="22" customFormat="1" ht="5.65" customHeight="1">
      <c r="C610" s="19"/>
      <c r="D610" s="19"/>
    </row>
    <row r="611" spans="3:4" s="22" customFormat="1" ht="5.65" customHeight="1">
      <c r="C611" s="19"/>
      <c r="D611" s="19"/>
    </row>
    <row r="612" spans="3:4" s="22" customFormat="1" ht="5.65" customHeight="1">
      <c r="C612" s="19"/>
      <c r="D612" s="19"/>
    </row>
    <row r="613" spans="3:4" s="22" customFormat="1" ht="5.65" customHeight="1">
      <c r="C613" s="19"/>
      <c r="D613" s="19"/>
    </row>
    <row r="614" spans="3:4" s="22" customFormat="1" ht="5.65" customHeight="1">
      <c r="C614" s="19"/>
      <c r="D614" s="19"/>
    </row>
    <row r="615" spans="3:4" s="22" customFormat="1" ht="5.65" customHeight="1">
      <c r="C615" s="19"/>
      <c r="D615" s="19"/>
    </row>
    <row r="616" spans="3:4" s="22" customFormat="1" ht="5.65" customHeight="1">
      <c r="C616" s="19"/>
      <c r="D616" s="19"/>
    </row>
    <row r="617" spans="3:4" s="22" customFormat="1" ht="5.65" customHeight="1">
      <c r="C617" s="19"/>
      <c r="D617" s="19"/>
    </row>
    <row r="618" spans="3:4" s="22" customFormat="1" ht="5.65" customHeight="1">
      <c r="C618" s="19"/>
      <c r="D618" s="19"/>
    </row>
    <row r="619" spans="3:4" s="22" customFormat="1" ht="5.65" customHeight="1">
      <c r="C619" s="19"/>
      <c r="D619" s="19"/>
    </row>
    <row r="620" spans="3:4" s="22" customFormat="1" ht="5.65" customHeight="1">
      <c r="C620" s="19"/>
      <c r="D620" s="19"/>
    </row>
    <row r="621" spans="3:4" s="22" customFormat="1" ht="5.65" customHeight="1">
      <c r="C621" s="19"/>
      <c r="D621" s="19"/>
    </row>
    <row r="622" spans="3:4" s="22" customFormat="1" ht="5.65" customHeight="1">
      <c r="C622" s="19"/>
      <c r="D622" s="19"/>
    </row>
    <row r="623" spans="3:4" s="22" customFormat="1" ht="5.65" customHeight="1">
      <c r="C623" s="19"/>
      <c r="D623" s="19"/>
    </row>
    <row r="624" spans="3:4" s="22" customFormat="1" ht="5.65" customHeight="1">
      <c r="C624" s="19"/>
      <c r="D624" s="19"/>
    </row>
    <row r="625" spans="3:4" s="22" customFormat="1" ht="5.65" customHeight="1">
      <c r="C625" s="19"/>
      <c r="D625" s="19"/>
    </row>
    <row r="626" spans="3:4" s="22" customFormat="1" ht="5.65" customHeight="1">
      <c r="C626" s="19"/>
      <c r="D626" s="19"/>
    </row>
    <row r="627" spans="3:4" s="22" customFormat="1" ht="5.65" customHeight="1">
      <c r="C627" s="19"/>
      <c r="D627" s="19"/>
    </row>
    <row r="628" spans="3:4" s="22" customFormat="1" ht="5.65" customHeight="1">
      <c r="C628" s="19"/>
      <c r="D628" s="19"/>
    </row>
    <row r="629" spans="3:4" s="22" customFormat="1" ht="5.65" customHeight="1">
      <c r="C629" s="19"/>
      <c r="D629" s="19"/>
    </row>
    <row r="630" spans="3:4" s="22" customFormat="1" ht="5.65" customHeight="1">
      <c r="C630" s="19"/>
      <c r="D630" s="19"/>
    </row>
    <row r="631" spans="3:4" s="22" customFormat="1" ht="5.65" customHeight="1">
      <c r="C631" s="19"/>
      <c r="D631" s="19"/>
    </row>
    <row r="632" spans="3:4" s="22" customFormat="1" ht="5.65" customHeight="1">
      <c r="C632" s="19"/>
      <c r="D632" s="19"/>
    </row>
    <row r="633" spans="3:4" s="22" customFormat="1" ht="5.65" customHeight="1">
      <c r="C633" s="19"/>
      <c r="D633" s="19"/>
    </row>
    <row r="634" spans="3:4" s="22" customFormat="1" ht="5.65" customHeight="1">
      <c r="C634" s="19"/>
      <c r="D634" s="19"/>
    </row>
    <row r="635" spans="3:4" s="22" customFormat="1" ht="5.65" customHeight="1">
      <c r="C635" s="19"/>
      <c r="D635" s="19"/>
    </row>
    <row r="636" spans="3:4" s="22" customFormat="1" ht="5.65" customHeight="1">
      <c r="C636" s="19"/>
      <c r="D636" s="19"/>
    </row>
    <row r="637" spans="3:4" s="22" customFormat="1" ht="5.65" customHeight="1">
      <c r="C637" s="19"/>
      <c r="D637" s="19"/>
    </row>
    <row r="638" spans="3:4" s="22" customFormat="1" ht="5.65" customHeight="1">
      <c r="C638" s="19"/>
      <c r="D638" s="19"/>
    </row>
    <row r="639" spans="3:4" s="22" customFormat="1" ht="5.65" customHeight="1">
      <c r="C639" s="19"/>
      <c r="D639" s="19"/>
    </row>
    <row r="640" spans="3:4" s="22" customFormat="1" ht="5.65" customHeight="1">
      <c r="C640" s="19"/>
      <c r="D640" s="19"/>
    </row>
    <row r="641" spans="3:4" s="22" customFormat="1" ht="5.65" customHeight="1">
      <c r="C641" s="19"/>
      <c r="D641" s="19"/>
    </row>
    <row r="642" spans="3:4" s="22" customFormat="1" ht="5.65" customHeight="1">
      <c r="C642" s="19"/>
      <c r="D642" s="19"/>
    </row>
    <row r="643" spans="3:4" s="22" customFormat="1" ht="5.65" customHeight="1">
      <c r="C643" s="19"/>
      <c r="D643" s="19"/>
    </row>
    <row r="644" spans="3:4" s="22" customFormat="1" ht="5.65" customHeight="1">
      <c r="C644" s="19"/>
      <c r="D644" s="19"/>
    </row>
    <row r="645" spans="3:4" s="22" customFormat="1" ht="5.65" customHeight="1">
      <c r="C645" s="19"/>
      <c r="D645" s="19"/>
    </row>
    <row r="646" spans="3:4" s="22" customFormat="1" ht="5.65" customHeight="1">
      <c r="C646" s="19"/>
      <c r="D646" s="19"/>
    </row>
    <row r="647" spans="3:4" s="22" customFormat="1" ht="5.65" customHeight="1">
      <c r="C647" s="19"/>
      <c r="D647" s="19"/>
    </row>
    <row r="648" spans="3:4" s="22" customFormat="1" ht="5.65" customHeight="1">
      <c r="C648" s="19"/>
      <c r="D648" s="19"/>
    </row>
    <row r="649" spans="3:4" s="22" customFormat="1" ht="5.65" customHeight="1">
      <c r="C649" s="19"/>
      <c r="D649" s="19"/>
    </row>
    <row r="650" spans="3:4" s="22" customFormat="1" ht="5.65" customHeight="1">
      <c r="C650" s="19"/>
      <c r="D650" s="19"/>
    </row>
    <row r="651" spans="3:4" s="22" customFormat="1" ht="5.65" customHeight="1">
      <c r="C651" s="19"/>
      <c r="D651" s="19"/>
    </row>
    <row r="652" spans="3:4" s="22" customFormat="1" ht="5.65" customHeight="1">
      <c r="C652" s="19"/>
      <c r="D652" s="19"/>
    </row>
    <row r="653" spans="3:4" s="22" customFormat="1" ht="5.65" customHeight="1">
      <c r="C653" s="19"/>
      <c r="D653" s="19"/>
    </row>
    <row r="654" spans="3:4" s="22" customFormat="1" ht="5.65" customHeight="1">
      <c r="C654" s="19"/>
      <c r="D654" s="19"/>
    </row>
    <row r="655" spans="3:4" s="22" customFormat="1" ht="5.65" customHeight="1">
      <c r="C655" s="19"/>
      <c r="D655" s="19"/>
    </row>
    <row r="656" spans="3:4" s="22" customFormat="1" ht="5.65" customHeight="1">
      <c r="C656" s="19"/>
      <c r="D656" s="19"/>
    </row>
    <row r="657" spans="3:4" s="22" customFormat="1" ht="5.65" customHeight="1">
      <c r="C657" s="19"/>
      <c r="D657" s="19"/>
    </row>
    <row r="658" spans="3:4" s="22" customFormat="1" ht="5.65" customHeight="1">
      <c r="C658" s="19"/>
      <c r="D658" s="19"/>
    </row>
    <row r="659" spans="3:4" s="22" customFormat="1" ht="5.65" customHeight="1">
      <c r="C659" s="19"/>
      <c r="D659" s="19"/>
    </row>
    <row r="660" spans="3:4" s="22" customFormat="1" ht="5.65" customHeight="1">
      <c r="C660" s="19"/>
      <c r="D660" s="19"/>
    </row>
    <row r="661" spans="3:4" s="22" customFormat="1" ht="5.65" customHeight="1">
      <c r="C661" s="19"/>
      <c r="D661" s="19"/>
    </row>
    <row r="662" spans="3:4" s="22" customFormat="1" ht="5.65" customHeight="1">
      <c r="C662" s="19"/>
      <c r="D662" s="19"/>
    </row>
    <row r="663" spans="3:4" s="22" customFormat="1" ht="5.65" customHeight="1">
      <c r="C663" s="19"/>
      <c r="D663" s="19"/>
    </row>
    <row r="664" spans="3:4" s="22" customFormat="1" ht="5.65" customHeight="1">
      <c r="C664" s="19"/>
      <c r="D664" s="19"/>
    </row>
    <row r="665" spans="3:4" s="22" customFormat="1" ht="5.65" customHeight="1">
      <c r="C665" s="19"/>
      <c r="D665" s="19"/>
    </row>
    <row r="666" spans="3:4" s="22" customFormat="1" ht="5.65" customHeight="1">
      <c r="C666" s="19"/>
      <c r="D666" s="19"/>
    </row>
    <row r="667" spans="3:4" s="22" customFormat="1" ht="5.65" customHeight="1">
      <c r="C667" s="19"/>
      <c r="D667" s="19"/>
    </row>
    <row r="668" spans="3:4" s="22" customFormat="1" ht="5.65" customHeight="1">
      <c r="C668" s="19"/>
      <c r="D668" s="19"/>
    </row>
    <row r="669" spans="3:4" s="22" customFormat="1" ht="5.65" customHeight="1">
      <c r="C669" s="19"/>
      <c r="D669" s="19"/>
    </row>
    <row r="670" spans="3:4" s="22" customFormat="1" ht="5.65" customHeight="1">
      <c r="C670" s="19"/>
      <c r="D670" s="19"/>
    </row>
    <row r="671" spans="3:4" s="22" customFormat="1" ht="5.65" customHeight="1">
      <c r="C671" s="19"/>
      <c r="D671" s="19"/>
    </row>
    <row r="672" spans="3:4" s="22" customFormat="1" ht="5.65" customHeight="1">
      <c r="C672" s="19"/>
      <c r="D672" s="19"/>
    </row>
    <row r="673" spans="3:4" s="22" customFormat="1" ht="5.65" customHeight="1">
      <c r="C673" s="19"/>
      <c r="D673" s="19"/>
    </row>
    <row r="674" spans="3:4" s="22" customFormat="1" ht="5.65" customHeight="1">
      <c r="C674" s="19"/>
      <c r="D674" s="19"/>
    </row>
    <row r="675" spans="3:4" s="22" customFormat="1" ht="5.65" customHeight="1">
      <c r="C675" s="19"/>
      <c r="D675" s="19"/>
    </row>
    <row r="676" spans="3:4" s="22" customFormat="1" ht="5.65" customHeight="1">
      <c r="C676" s="19"/>
      <c r="D676" s="19"/>
    </row>
    <row r="677" spans="3:4" s="22" customFormat="1" ht="5.65" customHeight="1">
      <c r="C677" s="19"/>
      <c r="D677" s="19"/>
    </row>
    <row r="678" spans="3:4" s="22" customFormat="1" ht="5.65" customHeight="1">
      <c r="C678" s="19"/>
      <c r="D678" s="19"/>
    </row>
    <row r="679" spans="3:4" s="22" customFormat="1" ht="5.65" customHeight="1">
      <c r="C679" s="19"/>
      <c r="D679" s="19"/>
    </row>
    <row r="680" spans="3:4" s="22" customFormat="1" ht="5.65" customHeight="1">
      <c r="C680" s="19"/>
      <c r="D680" s="19"/>
    </row>
    <row r="681" spans="3:4" s="22" customFormat="1" ht="5.65" customHeight="1">
      <c r="C681" s="19"/>
      <c r="D681" s="19"/>
    </row>
    <row r="682" spans="3:4" s="22" customFormat="1" ht="5.65" customHeight="1">
      <c r="C682" s="19"/>
      <c r="D682" s="19"/>
    </row>
    <row r="683" spans="3:4" s="22" customFormat="1" ht="5.65" customHeight="1">
      <c r="C683" s="19"/>
      <c r="D683" s="19"/>
    </row>
    <row r="684" spans="3:4" s="22" customFormat="1" ht="5.65" customHeight="1">
      <c r="C684" s="19"/>
      <c r="D684" s="19"/>
    </row>
    <row r="685" spans="3:4" s="22" customFormat="1" ht="5.65" customHeight="1">
      <c r="C685" s="19"/>
      <c r="D685" s="19"/>
    </row>
    <row r="686" spans="3:4" s="22" customFormat="1" ht="5.65" customHeight="1">
      <c r="C686" s="19"/>
      <c r="D686" s="19"/>
    </row>
    <row r="687" spans="3:4" s="22" customFormat="1" ht="5.65" customHeight="1">
      <c r="C687" s="19"/>
      <c r="D687" s="19"/>
    </row>
    <row r="688" spans="3:4" s="22" customFormat="1" ht="5.65" customHeight="1">
      <c r="C688" s="19"/>
      <c r="D688" s="19"/>
    </row>
    <row r="689" spans="3:4" s="22" customFormat="1" ht="5.65" customHeight="1">
      <c r="C689" s="19"/>
      <c r="D689" s="19"/>
    </row>
    <row r="690" spans="3:4" s="22" customFormat="1" ht="5.65" customHeight="1">
      <c r="C690" s="19"/>
      <c r="D690" s="19"/>
    </row>
    <row r="691" spans="3:4" s="22" customFormat="1" ht="5.65" customHeight="1">
      <c r="C691" s="19"/>
      <c r="D691" s="19"/>
    </row>
    <row r="692" spans="3:4" s="22" customFormat="1" ht="5.65" customHeight="1">
      <c r="C692" s="19"/>
      <c r="D692" s="19"/>
    </row>
    <row r="693" spans="3:4" s="22" customFormat="1" ht="5.65" customHeight="1">
      <c r="C693" s="19"/>
      <c r="D693" s="19"/>
    </row>
    <row r="694" spans="3:4" s="22" customFormat="1" ht="5.65" customHeight="1">
      <c r="C694" s="19"/>
      <c r="D694" s="19"/>
    </row>
    <row r="695" spans="3:4" s="22" customFormat="1" ht="5.65" customHeight="1">
      <c r="C695" s="19"/>
      <c r="D695" s="19"/>
    </row>
    <row r="696" spans="3:4" s="22" customFormat="1" ht="5.65" customHeight="1">
      <c r="C696" s="19"/>
      <c r="D696" s="19"/>
    </row>
    <row r="697" spans="3:4" s="22" customFormat="1" ht="5.65" customHeight="1">
      <c r="C697" s="19"/>
      <c r="D697" s="19"/>
    </row>
    <row r="698" spans="3:4" s="22" customFormat="1" ht="5.65" customHeight="1">
      <c r="C698" s="19"/>
      <c r="D698" s="19"/>
    </row>
    <row r="699" spans="3:4" s="22" customFormat="1" ht="5.65" customHeight="1">
      <c r="C699" s="19"/>
      <c r="D699" s="19"/>
    </row>
    <row r="700" spans="3:4" s="22" customFormat="1" ht="5.65" customHeight="1">
      <c r="C700" s="19"/>
      <c r="D700" s="19"/>
    </row>
    <row r="701" spans="3:4" s="22" customFormat="1" ht="5.65" customHeight="1">
      <c r="C701" s="19"/>
      <c r="D701" s="19"/>
    </row>
    <row r="702" spans="3:4" s="22" customFormat="1" ht="5.65" customHeight="1">
      <c r="C702" s="19"/>
      <c r="D702" s="19"/>
    </row>
    <row r="703" spans="3:4" s="22" customFormat="1" ht="5.65" customHeight="1">
      <c r="C703" s="19"/>
      <c r="D703" s="19"/>
    </row>
    <row r="704" spans="3:4" s="22" customFormat="1" ht="5.65" customHeight="1">
      <c r="C704" s="19"/>
      <c r="D704" s="19"/>
    </row>
    <row r="705" spans="3:4" s="22" customFormat="1" ht="5.65" customHeight="1">
      <c r="C705" s="19"/>
      <c r="D705" s="19"/>
    </row>
    <row r="706" spans="3:4" s="22" customFormat="1" ht="5.65" customHeight="1">
      <c r="C706" s="19"/>
      <c r="D706" s="19"/>
    </row>
    <row r="707" spans="3:4" s="22" customFormat="1" ht="5.65" customHeight="1">
      <c r="C707" s="19"/>
      <c r="D707" s="19"/>
    </row>
    <row r="708" spans="3:4" s="22" customFormat="1" ht="5.65" customHeight="1">
      <c r="C708" s="19"/>
      <c r="D708" s="19"/>
    </row>
    <row r="709" spans="3:4" s="22" customFormat="1" ht="5.65" customHeight="1">
      <c r="C709" s="19"/>
      <c r="D709" s="19"/>
    </row>
    <row r="710" spans="3:4" s="22" customFormat="1" ht="5.65" customHeight="1">
      <c r="C710" s="19"/>
      <c r="D710" s="19"/>
    </row>
    <row r="711" spans="3:4" s="22" customFormat="1" ht="5.65" customHeight="1">
      <c r="C711" s="19"/>
      <c r="D711" s="19"/>
    </row>
    <row r="712" spans="3:4" s="22" customFormat="1" ht="5.65" customHeight="1">
      <c r="C712" s="19"/>
      <c r="D712" s="19"/>
    </row>
    <row r="713" spans="3:4" s="22" customFormat="1" ht="5.65" customHeight="1">
      <c r="C713" s="19"/>
      <c r="D713" s="19"/>
    </row>
    <row r="714" spans="3:4" s="22" customFormat="1" ht="5.65" customHeight="1">
      <c r="C714" s="19"/>
      <c r="D714" s="19"/>
    </row>
    <row r="715" spans="3:4" s="22" customFormat="1" ht="5.65" customHeight="1">
      <c r="C715" s="19"/>
      <c r="D715" s="19"/>
    </row>
    <row r="716" spans="3:4" s="22" customFormat="1" ht="5.65" customHeight="1">
      <c r="C716" s="19"/>
      <c r="D716" s="19"/>
    </row>
    <row r="717" spans="3:4" s="22" customFormat="1" ht="5.65" customHeight="1">
      <c r="C717" s="19"/>
      <c r="D717" s="19"/>
    </row>
    <row r="718" spans="3:4" s="22" customFormat="1" ht="5.65" customHeight="1">
      <c r="C718" s="19"/>
      <c r="D718" s="19"/>
    </row>
    <row r="719" spans="3:4" s="22" customFormat="1" ht="5.65" customHeight="1">
      <c r="C719" s="19"/>
      <c r="D719" s="19"/>
    </row>
    <row r="720" spans="3:4" s="22" customFormat="1" ht="5.65" customHeight="1">
      <c r="C720" s="19"/>
      <c r="D720" s="19"/>
    </row>
    <row r="721" spans="3:4" s="22" customFormat="1" ht="5.65" customHeight="1">
      <c r="C721" s="19"/>
      <c r="D721" s="19"/>
    </row>
    <row r="722" spans="3:4" s="22" customFormat="1" ht="5.65" customHeight="1">
      <c r="C722" s="19"/>
      <c r="D722" s="19"/>
    </row>
    <row r="723" spans="3:4" s="22" customFormat="1" ht="5.65" customHeight="1">
      <c r="C723" s="19"/>
      <c r="D723" s="19"/>
    </row>
    <row r="724" spans="3:4" s="22" customFormat="1" ht="5.65" customHeight="1">
      <c r="C724" s="19"/>
      <c r="D724" s="19"/>
    </row>
    <row r="725" spans="3:4" s="22" customFormat="1" ht="5.65" customHeight="1">
      <c r="C725" s="19"/>
      <c r="D725" s="19"/>
    </row>
    <row r="726" spans="3:4" s="22" customFormat="1" ht="5.65" customHeight="1">
      <c r="C726" s="19"/>
      <c r="D726" s="19"/>
    </row>
    <row r="727" spans="3:4" s="22" customFormat="1" ht="5.65" customHeight="1">
      <c r="C727" s="19"/>
      <c r="D727" s="19"/>
    </row>
    <row r="728" spans="3:4" s="22" customFormat="1" ht="5.65" customHeight="1">
      <c r="C728" s="19"/>
      <c r="D728" s="19"/>
    </row>
    <row r="729" spans="3:4" s="22" customFormat="1" ht="5.65" customHeight="1">
      <c r="C729" s="19"/>
      <c r="D729" s="19"/>
    </row>
    <row r="730" spans="3:4" s="22" customFormat="1" ht="5.65" customHeight="1">
      <c r="C730" s="19"/>
      <c r="D730" s="19"/>
    </row>
    <row r="731" spans="3:4" s="22" customFormat="1" ht="5.65" customHeight="1">
      <c r="C731" s="19"/>
      <c r="D731" s="19"/>
    </row>
    <row r="732" spans="3:4" s="22" customFormat="1" ht="5.65" customHeight="1">
      <c r="C732" s="19"/>
      <c r="D732" s="19"/>
    </row>
    <row r="733" spans="3:4" s="22" customFormat="1" ht="5.65" customHeight="1">
      <c r="C733" s="19"/>
      <c r="D733" s="19"/>
    </row>
    <row r="734" spans="3:4" s="22" customFormat="1" ht="5.65" customHeight="1">
      <c r="C734" s="19"/>
      <c r="D734" s="19"/>
    </row>
    <row r="735" spans="3:4" s="22" customFormat="1" ht="5.65" customHeight="1">
      <c r="C735" s="19"/>
      <c r="D735" s="19"/>
    </row>
    <row r="736" spans="3:4" s="22" customFormat="1" ht="5.65" customHeight="1">
      <c r="C736" s="19"/>
      <c r="D736" s="19"/>
    </row>
    <row r="737" spans="3:4" s="22" customFormat="1" ht="5.65" customHeight="1">
      <c r="C737" s="19"/>
      <c r="D737" s="19"/>
    </row>
    <row r="738" spans="3:4" s="22" customFormat="1" ht="5.65" customHeight="1">
      <c r="C738" s="19"/>
      <c r="D738" s="19"/>
    </row>
    <row r="739" spans="3:4" s="22" customFormat="1" ht="5.65" customHeight="1">
      <c r="C739" s="19"/>
      <c r="D739" s="19"/>
    </row>
    <row r="740" spans="3:4" s="22" customFormat="1" ht="5.65" customHeight="1">
      <c r="C740" s="19"/>
      <c r="D740" s="19"/>
    </row>
    <row r="741" spans="3:4" s="22" customFormat="1" ht="5.65" customHeight="1">
      <c r="C741" s="19"/>
      <c r="D741" s="19"/>
    </row>
    <row r="742" spans="3:4" s="22" customFormat="1" ht="5.65" customHeight="1">
      <c r="C742" s="19"/>
      <c r="D742" s="19"/>
    </row>
    <row r="743" spans="3:4" s="22" customFormat="1" ht="5.65" customHeight="1">
      <c r="C743" s="19"/>
      <c r="D743" s="19"/>
    </row>
    <row r="744" spans="3:4" s="22" customFormat="1" ht="5.65" customHeight="1">
      <c r="C744" s="19"/>
      <c r="D744" s="19"/>
    </row>
    <row r="745" spans="3:4" s="22" customFormat="1" ht="5.65" customHeight="1">
      <c r="C745" s="19"/>
      <c r="D745" s="19"/>
    </row>
    <row r="746" spans="3:4" s="22" customFormat="1" ht="5.65" customHeight="1">
      <c r="C746" s="19"/>
      <c r="D746" s="19"/>
    </row>
    <row r="747" spans="3:4" s="22" customFormat="1" ht="5.65" customHeight="1">
      <c r="C747" s="19"/>
      <c r="D747" s="19"/>
    </row>
    <row r="748" spans="3:4" s="22" customFormat="1" ht="5.65" customHeight="1">
      <c r="C748" s="19"/>
      <c r="D748" s="19"/>
    </row>
    <row r="749" spans="3:4" s="22" customFormat="1" ht="5.65" customHeight="1">
      <c r="C749" s="19"/>
      <c r="D749" s="19"/>
    </row>
    <row r="750" spans="3:4" s="22" customFormat="1" ht="5.65" customHeight="1">
      <c r="C750" s="19"/>
      <c r="D750" s="19"/>
    </row>
    <row r="751" spans="3:4" s="22" customFormat="1" ht="5.65" customHeight="1">
      <c r="C751" s="19"/>
      <c r="D751" s="19"/>
    </row>
    <row r="752" spans="3:4" s="22" customFormat="1" ht="5.65" customHeight="1">
      <c r="C752" s="19"/>
      <c r="D752" s="19"/>
    </row>
    <row r="753" spans="3:4" s="22" customFormat="1" ht="5.65" customHeight="1">
      <c r="C753" s="19"/>
      <c r="D753" s="19"/>
    </row>
    <row r="754" spans="3:4" s="22" customFormat="1" ht="5.65" customHeight="1">
      <c r="C754" s="19"/>
      <c r="D754" s="19"/>
    </row>
    <row r="755" spans="3:4" s="22" customFormat="1" ht="5.65" customHeight="1">
      <c r="C755" s="19"/>
      <c r="D755" s="19"/>
    </row>
    <row r="756" spans="3:4" s="22" customFormat="1" ht="5.65" customHeight="1">
      <c r="C756" s="19"/>
      <c r="D756" s="19"/>
    </row>
    <row r="757" spans="3:4" s="22" customFormat="1" ht="5.65" customHeight="1">
      <c r="C757" s="19"/>
      <c r="D757" s="19"/>
    </row>
    <row r="758" spans="3:4" s="22" customFormat="1" ht="5.65" customHeight="1">
      <c r="C758" s="19"/>
      <c r="D758" s="19"/>
    </row>
    <row r="759" spans="3:4" s="22" customFormat="1" ht="5.65" customHeight="1">
      <c r="C759" s="19"/>
      <c r="D759" s="19"/>
    </row>
    <row r="760" spans="3:4" s="22" customFormat="1" ht="5.65" customHeight="1">
      <c r="C760" s="19"/>
      <c r="D760" s="19"/>
    </row>
    <row r="761" spans="3:4" s="22" customFormat="1" ht="5.65" customHeight="1">
      <c r="C761" s="19"/>
      <c r="D761" s="19"/>
    </row>
    <row r="762" spans="3:4" s="22" customFormat="1" ht="5.65" customHeight="1">
      <c r="C762" s="19"/>
      <c r="D762" s="19"/>
    </row>
    <row r="763" spans="3:4" s="22" customFormat="1" ht="5.65" customHeight="1">
      <c r="C763" s="19"/>
      <c r="D763" s="19"/>
    </row>
    <row r="764" spans="3:4" s="22" customFormat="1" ht="5.65" customHeight="1">
      <c r="C764" s="19"/>
      <c r="D764" s="19"/>
    </row>
    <row r="765" spans="3:4" s="22" customFormat="1" ht="5.65" customHeight="1">
      <c r="C765" s="19"/>
      <c r="D765" s="19"/>
    </row>
    <row r="766" spans="3:4" s="22" customFormat="1" ht="5.65" customHeight="1">
      <c r="C766" s="19"/>
      <c r="D766" s="19"/>
    </row>
    <row r="767" spans="3:4" s="22" customFormat="1" ht="5.65" customHeight="1">
      <c r="C767" s="19"/>
      <c r="D767" s="19"/>
    </row>
    <row r="768" spans="3:4" s="22" customFormat="1" ht="5.65" customHeight="1">
      <c r="C768" s="19"/>
      <c r="D768" s="19"/>
    </row>
    <row r="769" spans="3:4" s="22" customFormat="1" ht="5.65" customHeight="1">
      <c r="C769" s="19"/>
      <c r="D769" s="19"/>
    </row>
    <row r="770" spans="3:4" s="22" customFormat="1" ht="5.65" customHeight="1">
      <c r="C770" s="19"/>
      <c r="D770" s="19"/>
    </row>
    <row r="771" spans="3:4" s="22" customFormat="1" ht="5.65" customHeight="1">
      <c r="C771" s="19"/>
      <c r="D771" s="19"/>
    </row>
    <row r="772" spans="3:4" s="22" customFormat="1" ht="5.65" customHeight="1">
      <c r="C772" s="19"/>
      <c r="D772" s="19"/>
    </row>
    <row r="773" spans="3:4" s="22" customFormat="1" ht="5.65" customHeight="1">
      <c r="C773" s="19"/>
      <c r="D773" s="19"/>
    </row>
    <row r="774" spans="3:4" s="22" customFormat="1" ht="5.65" customHeight="1">
      <c r="C774" s="19"/>
      <c r="D774" s="19"/>
    </row>
    <row r="775" spans="3:4" s="22" customFormat="1" ht="5.65" customHeight="1">
      <c r="C775" s="19"/>
      <c r="D775" s="19"/>
    </row>
    <row r="776" spans="3:4" s="22" customFormat="1" ht="5.65" customHeight="1">
      <c r="C776" s="19"/>
      <c r="D776" s="19"/>
    </row>
    <row r="777" spans="3:4" s="22" customFormat="1" ht="5.65" customHeight="1">
      <c r="C777" s="19"/>
      <c r="D777" s="19"/>
    </row>
    <row r="778" spans="3:4" s="22" customFormat="1" ht="5.65" customHeight="1">
      <c r="C778" s="19"/>
      <c r="D778" s="19"/>
    </row>
    <row r="779" spans="3:4" s="22" customFormat="1" ht="5.65" customHeight="1">
      <c r="C779" s="19"/>
      <c r="D779" s="19"/>
    </row>
    <row r="780" spans="3:4" s="22" customFormat="1" ht="5.65" customHeight="1">
      <c r="C780" s="19"/>
      <c r="D780" s="19"/>
    </row>
    <row r="781" spans="3:4" s="22" customFormat="1" ht="5.65" customHeight="1">
      <c r="C781" s="19"/>
      <c r="D781" s="19"/>
    </row>
    <row r="782" spans="3:4" s="22" customFormat="1" ht="5.65" customHeight="1">
      <c r="C782" s="19"/>
      <c r="D782" s="19"/>
    </row>
    <row r="783" spans="3:4" s="22" customFormat="1" ht="5.65" customHeight="1">
      <c r="C783" s="19"/>
      <c r="D783" s="19"/>
    </row>
    <row r="784" spans="3:4" s="22" customFormat="1" ht="5.65" customHeight="1">
      <c r="C784" s="19"/>
      <c r="D784" s="19"/>
    </row>
    <row r="785" spans="3:4" s="22" customFormat="1" ht="5.65" customHeight="1">
      <c r="C785" s="19"/>
      <c r="D785" s="19"/>
    </row>
    <row r="786" spans="3:4" s="22" customFormat="1" ht="5.65" customHeight="1">
      <c r="C786" s="19"/>
      <c r="D786" s="19"/>
    </row>
    <row r="787" spans="3:4" s="22" customFormat="1" ht="5.65" customHeight="1">
      <c r="C787" s="19"/>
      <c r="D787" s="19"/>
    </row>
    <row r="788" spans="3:4" s="22" customFormat="1" ht="5.65" customHeight="1">
      <c r="C788" s="19"/>
      <c r="D788" s="19"/>
    </row>
    <row r="789" spans="3:4" s="22" customFormat="1" ht="5.65" customHeight="1">
      <c r="C789" s="19"/>
      <c r="D789" s="19"/>
    </row>
    <row r="790" spans="3:4" s="22" customFormat="1" ht="5.65" customHeight="1">
      <c r="C790" s="19"/>
      <c r="D790" s="19"/>
    </row>
    <row r="791" spans="3:4" s="22" customFormat="1" ht="5.65" customHeight="1">
      <c r="C791" s="19"/>
      <c r="D791" s="19"/>
    </row>
    <row r="792" spans="3:4" s="22" customFormat="1" ht="5.65" customHeight="1">
      <c r="C792" s="19"/>
      <c r="D792" s="19"/>
    </row>
    <row r="793" spans="3:4" s="22" customFormat="1" ht="5.65" customHeight="1">
      <c r="C793" s="19"/>
      <c r="D793" s="19"/>
    </row>
    <row r="794" spans="3:4" s="22" customFormat="1" ht="5.65" customHeight="1">
      <c r="C794" s="19"/>
      <c r="D794" s="19"/>
    </row>
    <row r="795" spans="3:4" s="22" customFormat="1" ht="5.65" customHeight="1">
      <c r="C795" s="19"/>
      <c r="D795" s="19"/>
    </row>
    <row r="796" spans="3:4" s="22" customFormat="1" ht="5.65" customHeight="1">
      <c r="C796" s="19"/>
      <c r="D796" s="19"/>
    </row>
    <row r="797" spans="3:4" s="22" customFormat="1" ht="5.65" customHeight="1">
      <c r="C797" s="19"/>
      <c r="D797" s="19"/>
    </row>
    <row r="798" spans="3:4" s="22" customFormat="1" ht="5.65" customHeight="1">
      <c r="C798" s="19"/>
      <c r="D798" s="19"/>
    </row>
    <row r="799" spans="3:4" s="22" customFormat="1" ht="5.65" customHeight="1">
      <c r="C799" s="19"/>
      <c r="D799" s="19"/>
    </row>
    <row r="800" spans="3:4" s="22" customFormat="1" ht="5.65" customHeight="1">
      <c r="C800" s="19"/>
      <c r="D800" s="19"/>
    </row>
    <row r="801" spans="3:4" s="22" customFormat="1" ht="5.65" customHeight="1">
      <c r="C801" s="19"/>
      <c r="D801" s="19"/>
    </row>
    <row r="802" spans="3:4" s="22" customFormat="1" ht="5.65" customHeight="1">
      <c r="C802" s="19"/>
      <c r="D802" s="19"/>
    </row>
    <row r="803" spans="3:4" s="22" customFormat="1" ht="5.65" customHeight="1">
      <c r="C803" s="19"/>
      <c r="D803" s="19"/>
    </row>
    <row r="804" spans="3:4" s="22" customFormat="1" ht="5.65" customHeight="1">
      <c r="C804" s="19"/>
      <c r="D804" s="19"/>
    </row>
    <row r="805" spans="3:4" s="22" customFormat="1" ht="5.65" customHeight="1">
      <c r="C805" s="19"/>
      <c r="D805" s="19"/>
    </row>
    <row r="806" spans="3:4" s="22" customFormat="1" ht="5.65" customHeight="1">
      <c r="C806" s="19"/>
      <c r="D806" s="19"/>
    </row>
    <row r="807" spans="3:4" s="22" customFormat="1" ht="5.65" customHeight="1">
      <c r="C807" s="19"/>
      <c r="D807" s="19"/>
    </row>
    <row r="808" spans="3:4" s="22" customFormat="1" ht="5.65" customHeight="1">
      <c r="C808" s="19"/>
      <c r="D808" s="19"/>
    </row>
    <row r="809" spans="3:4" s="22" customFormat="1" ht="5.65" customHeight="1">
      <c r="C809" s="19"/>
      <c r="D809" s="19"/>
    </row>
    <row r="810" spans="3:4" s="22" customFormat="1" ht="5.65" customHeight="1">
      <c r="C810" s="19"/>
      <c r="D810" s="19"/>
    </row>
    <row r="811" spans="3:4" s="22" customFormat="1" ht="5.65" customHeight="1">
      <c r="C811" s="19"/>
      <c r="D811" s="19"/>
    </row>
    <row r="812" spans="3:4" s="22" customFormat="1" ht="5.65" customHeight="1">
      <c r="C812" s="19"/>
      <c r="D812" s="19"/>
    </row>
    <row r="813" spans="3:4" s="22" customFormat="1" ht="5.65" customHeight="1">
      <c r="C813" s="19"/>
      <c r="D813" s="19"/>
    </row>
    <row r="814" spans="3:4" s="22" customFormat="1" ht="5.65" customHeight="1">
      <c r="C814" s="19"/>
      <c r="D814" s="19"/>
    </row>
    <row r="815" spans="3:4" s="22" customFormat="1" ht="5.65" customHeight="1">
      <c r="C815" s="19"/>
      <c r="D815" s="19"/>
    </row>
    <row r="816" spans="3:4" s="22" customFormat="1" ht="5.65" customHeight="1">
      <c r="C816" s="19"/>
      <c r="D816" s="19"/>
    </row>
    <row r="817" spans="3:4" s="22" customFormat="1" ht="5.65" customHeight="1">
      <c r="C817" s="19"/>
      <c r="D817" s="19"/>
    </row>
    <row r="818" spans="3:4" s="22" customFormat="1" ht="5.65" customHeight="1">
      <c r="C818" s="19"/>
      <c r="D818" s="19"/>
    </row>
    <row r="819" spans="3:4" s="22" customFormat="1" ht="5.65" customHeight="1">
      <c r="C819" s="19"/>
      <c r="D819" s="19"/>
    </row>
    <row r="820" spans="3:4" s="22" customFormat="1" ht="5.65" customHeight="1">
      <c r="C820" s="19"/>
      <c r="D820" s="19"/>
    </row>
    <row r="821" spans="3:4" s="22" customFormat="1" ht="5.65" customHeight="1">
      <c r="C821" s="19"/>
      <c r="D821" s="19"/>
    </row>
    <row r="822" spans="3:4" s="22" customFormat="1" ht="5.65" customHeight="1">
      <c r="C822" s="19"/>
      <c r="D822" s="19"/>
    </row>
    <row r="823" spans="3:4" s="22" customFormat="1" ht="5.65" customHeight="1">
      <c r="C823" s="19"/>
      <c r="D823" s="19"/>
    </row>
    <row r="824" spans="3:4" s="22" customFormat="1" ht="5.65" customHeight="1">
      <c r="C824" s="19"/>
      <c r="D824" s="19"/>
    </row>
    <row r="825" spans="3:4" s="22" customFormat="1" ht="5.65" customHeight="1">
      <c r="C825" s="19"/>
      <c r="D825" s="19"/>
    </row>
    <row r="826" spans="3:4" s="22" customFormat="1" ht="5.65" customHeight="1">
      <c r="C826" s="19"/>
      <c r="D826" s="19"/>
    </row>
    <row r="827" spans="3:4" s="22" customFormat="1" ht="5.65" customHeight="1">
      <c r="C827" s="19"/>
      <c r="D827" s="19"/>
    </row>
    <row r="828" spans="3:4" s="22" customFormat="1" ht="5.65" customHeight="1">
      <c r="C828" s="19"/>
      <c r="D828" s="19"/>
    </row>
    <row r="829" spans="3:4" s="22" customFormat="1" ht="5.65" customHeight="1">
      <c r="C829" s="19"/>
      <c r="D829" s="19"/>
    </row>
    <row r="830" spans="3:4" s="22" customFormat="1" ht="5.65" customHeight="1">
      <c r="C830" s="19"/>
      <c r="D830" s="19"/>
    </row>
    <row r="831" spans="3:4" s="22" customFormat="1" ht="5.65" customHeight="1">
      <c r="C831" s="19"/>
      <c r="D831" s="19"/>
    </row>
    <row r="832" spans="3:4" s="22" customFormat="1" ht="5.65" customHeight="1">
      <c r="C832" s="19"/>
      <c r="D832" s="19"/>
    </row>
    <row r="833" spans="3:4" s="22" customFormat="1" ht="5.65" customHeight="1">
      <c r="C833" s="19"/>
      <c r="D833" s="19"/>
    </row>
    <row r="834" spans="3:4" s="22" customFormat="1" ht="5.65" customHeight="1">
      <c r="C834" s="19"/>
      <c r="D834" s="19"/>
    </row>
    <row r="835" spans="3:4" s="22" customFormat="1" ht="5.65" customHeight="1">
      <c r="C835" s="19"/>
      <c r="D835" s="19"/>
    </row>
    <row r="836" spans="3:4" s="22" customFormat="1" ht="5.65" customHeight="1">
      <c r="C836" s="19"/>
      <c r="D836" s="19"/>
    </row>
    <row r="837" spans="3:4" s="22" customFormat="1" ht="5.65" customHeight="1">
      <c r="C837" s="19"/>
      <c r="D837" s="19"/>
    </row>
    <row r="838" spans="3:4" s="22" customFormat="1" ht="5.65" customHeight="1">
      <c r="C838" s="19"/>
      <c r="D838" s="19"/>
    </row>
    <row r="839" spans="3:4" s="22" customFormat="1" ht="5.65" customHeight="1">
      <c r="C839" s="19"/>
      <c r="D839" s="19"/>
    </row>
    <row r="840" spans="3:4" s="22" customFormat="1" ht="5.65" customHeight="1">
      <c r="C840" s="19"/>
      <c r="D840" s="19"/>
    </row>
    <row r="841" spans="3:4" s="22" customFormat="1" ht="5.65" customHeight="1">
      <c r="C841" s="19"/>
      <c r="D841" s="19"/>
    </row>
    <row r="842" spans="3:4" s="22" customFormat="1" ht="5.65" customHeight="1">
      <c r="C842" s="19"/>
      <c r="D842" s="19"/>
    </row>
    <row r="843" spans="3:4" s="22" customFormat="1" ht="5.65" customHeight="1">
      <c r="C843" s="19"/>
      <c r="D843" s="19"/>
    </row>
    <row r="844" spans="3:4" s="22" customFormat="1" ht="5.65" customHeight="1">
      <c r="C844" s="19"/>
      <c r="D844" s="19"/>
    </row>
    <row r="845" spans="3:4" s="22" customFormat="1" ht="5.65" customHeight="1">
      <c r="C845" s="19"/>
      <c r="D845" s="19"/>
    </row>
    <row r="846" spans="3:4" s="22" customFormat="1" ht="5.65" customHeight="1">
      <c r="C846" s="19"/>
      <c r="D846" s="19"/>
    </row>
    <row r="847" spans="3:4" s="22" customFormat="1" ht="5.65" customHeight="1">
      <c r="C847" s="19"/>
      <c r="D847" s="19"/>
    </row>
    <row r="848" spans="3:4" s="22" customFormat="1" ht="5.65" customHeight="1">
      <c r="C848" s="19"/>
      <c r="D848" s="19"/>
    </row>
    <row r="849" spans="3:4" s="22" customFormat="1" ht="5.65" customHeight="1">
      <c r="C849" s="19"/>
      <c r="D849" s="19"/>
    </row>
    <row r="850" spans="3:4" s="22" customFormat="1" ht="5.65" customHeight="1">
      <c r="C850" s="19"/>
      <c r="D850" s="19"/>
    </row>
    <row r="851" spans="3:4" s="22" customFormat="1" ht="5.65" customHeight="1">
      <c r="C851" s="19"/>
      <c r="D851" s="19"/>
    </row>
    <row r="852" spans="3:4" s="22" customFormat="1" ht="5.65" customHeight="1">
      <c r="C852" s="19"/>
      <c r="D852" s="19"/>
    </row>
    <row r="853" spans="3:4" s="22" customFormat="1" ht="5.65" customHeight="1">
      <c r="C853" s="19"/>
      <c r="D853" s="19"/>
    </row>
    <row r="854" spans="3:4" s="22" customFormat="1" ht="5.65" customHeight="1">
      <c r="C854" s="19"/>
      <c r="D854" s="19"/>
    </row>
    <row r="855" spans="3:4" s="22" customFormat="1" ht="5.65" customHeight="1">
      <c r="C855" s="19"/>
      <c r="D855" s="19"/>
    </row>
    <row r="856" spans="3:4" s="22" customFormat="1" ht="5.65" customHeight="1">
      <c r="C856" s="19"/>
      <c r="D856" s="19"/>
    </row>
    <row r="857" spans="3:4" s="22" customFormat="1" ht="5.65" customHeight="1">
      <c r="C857" s="19"/>
      <c r="D857" s="19"/>
    </row>
    <row r="858" spans="3:4" s="22" customFormat="1" ht="5.65" customHeight="1">
      <c r="C858" s="19"/>
      <c r="D858" s="19"/>
    </row>
    <row r="859" spans="3:4" s="22" customFormat="1" ht="5.65" customHeight="1">
      <c r="C859" s="19"/>
      <c r="D859" s="19"/>
    </row>
    <row r="860" spans="3:4" s="22" customFormat="1" ht="5.65" customHeight="1">
      <c r="C860" s="19"/>
      <c r="D860" s="19"/>
    </row>
    <row r="861" spans="3:4" s="22" customFormat="1" ht="5.65" customHeight="1">
      <c r="C861" s="19"/>
      <c r="D861" s="19"/>
    </row>
    <row r="862" spans="3:4" s="22" customFormat="1" ht="5.65" customHeight="1">
      <c r="C862" s="19"/>
      <c r="D862" s="19"/>
    </row>
    <row r="863" spans="3:4" s="22" customFormat="1" ht="5.65" customHeight="1">
      <c r="C863" s="19"/>
      <c r="D863" s="19"/>
    </row>
    <row r="864" spans="3:4" s="22" customFormat="1" ht="5.65" customHeight="1">
      <c r="C864" s="19"/>
      <c r="D864" s="19"/>
    </row>
    <row r="865" spans="3:4" s="22" customFormat="1" ht="5.65" customHeight="1">
      <c r="C865" s="19"/>
      <c r="D865" s="19"/>
    </row>
    <row r="866" spans="3:4" s="22" customFormat="1" ht="5.65" customHeight="1">
      <c r="C866" s="19"/>
      <c r="D866" s="19"/>
    </row>
    <row r="867" spans="3:4" s="22" customFormat="1" ht="5.65" customHeight="1">
      <c r="C867" s="19"/>
      <c r="D867" s="19"/>
    </row>
    <row r="868" spans="3:4" s="22" customFormat="1" ht="5.65" customHeight="1">
      <c r="C868" s="19"/>
      <c r="D868" s="19"/>
    </row>
    <row r="869" spans="3:4" s="22" customFormat="1" ht="5.65" customHeight="1">
      <c r="C869" s="19"/>
      <c r="D869" s="19"/>
    </row>
    <row r="870" spans="3:4" s="22" customFormat="1" ht="5.65" customHeight="1">
      <c r="C870" s="19"/>
      <c r="D870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2" sqref="K32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12"/>
  <sheetViews>
    <sheetView workbookViewId="0">
      <selection sqref="A1:E1"/>
    </sheetView>
  </sheetViews>
  <sheetFormatPr defaultRowHeight="15"/>
  <cols>
    <col min="1" max="1" width="18.28515625" style="105" bestFit="1" customWidth="1"/>
    <col min="2" max="2" width="82.28515625" style="48" bestFit="1" customWidth="1"/>
    <col min="3" max="3" width="22" bestFit="1" customWidth="1"/>
    <col min="4" max="4" width="6" style="105" bestFit="1" customWidth="1"/>
    <col min="5" max="5" width="32.85546875" bestFit="1" customWidth="1"/>
  </cols>
  <sheetData>
    <row r="1" spans="1:5">
      <c r="A1" s="177" t="s">
        <v>1451</v>
      </c>
      <c r="B1" s="177"/>
      <c r="C1" s="177"/>
      <c r="D1" s="177"/>
      <c r="E1" s="177"/>
    </row>
    <row r="2" spans="1:5">
      <c r="A2" s="106" t="s">
        <v>1450</v>
      </c>
      <c r="B2" s="107" t="s">
        <v>81</v>
      </c>
      <c r="C2" s="107" t="s">
        <v>82</v>
      </c>
      <c r="D2" s="107" t="s">
        <v>83</v>
      </c>
      <c r="E2" s="107" t="s">
        <v>1452</v>
      </c>
    </row>
    <row r="3" spans="1:5">
      <c r="A3" s="51">
        <v>39749</v>
      </c>
      <c r="B3" s="52" t="s">
        <v>84</v>
      </c>
      <c r="C3" s="52" t="s">
        <v>85</v>
      </c>
      <c r="D3" s="53" t="s">
        <v>86</v>
      </c>
      <c r="E3" s="54">
        <v>15000000000</v>
      </c>
    </row>
    <row r="4" spans="1:5">
      <c r="A4" s="51">
        <v>39749</v>
      </c>
      <c r="B4" s="52" t="s">
        <v>87</v>
      </c>
      <c r="C4" s="52" t="s">
        <v>88</v>
      </c>
      <c r="D4" s="53" t="s">
        <v>89</v>
      </c>
      <c r="E4" s="54">
        <v>3000000000</v>
      </c>
    </row>
    <row r="5" spans="1:5">
      <c r="A5" s="55">
        <v>39749</v>
      </c>
      <c r="B5" s="52" t="s">
        <v>90</v>
      </c>
      <c r="C5" s="56" t="s">
        <v>88</v>
      </c>
      <c r="D5" s="53" t="s">
        <v>89</v>
      </c>
      <c r="E5" s="57">
        <v>25000000000</v>
      </c>
    </row>
    <row r="6" spans="1:5">
      <c r="A6" s="51">
        <v>39749</v>
      </c>
      <c r="B6" s="52" t="s">
        <v>92</v>
      </c>
      <c r="C6" s="52" t="s">
        <v>88</v>
      </c>
      <c r="D6" s="53" t="s">
        <v>89</v>
      </c>
      <c r="E6" s="54">
        <v>10000000000</v>
      </c>
    </row>
    <row r="7" spans="1:5">
      <c r="A7" s="51">
        <v>39749</v>
      </c>
      <c r="B7" s="52" t="s">
        <v>93</v>
      </c>
      <c r="C7" s="52" t="s">
        <v>88</v>
      </c>
      <c r="D7" s="53" t="s">
        <v>89</v>
      </c>
      <c r="E7" s="54">
        <v>25000000000</v>
      </c>
    </row>
    <row r="8" spans="1:5">
      <c r="A8" s="51">
        <v>39749</v>
      </c>
      <c r="B8" s="52" t="s">
        <v>94</v>
      </c>
      <c r="C8" s="52" t="s">
        <v>88</v>
      </c>
      <c r="D8" s="53" t="s">
        <v>89</v>
      </c>
      <c r="E8" s="54">
        <v>10000000000</v>
      </c>
    </row>
    <row r="9" spans="1:5">
      <c r="A9" s="51">
        <v>39749</v>
      </c>
      <c r="B9" s="52" t="s">
        <v>95</v>
      </c>
      <c r="C9" s="52" t="s">
        <v>96</v>
      </c>
      <c r="D9" s="53" t="s">
        <v>97</v>
      </c>
      <c r="E9" s="54">
        <v>2000000000</v>
      </c>
    </row>
    <row r="10" spans="1:5">
      <c r="A10" s="51">
        <v>39749</v>
      </c>
      <c r="B10" s="52" t="s">
        <v>98</v>
      </c>
      <c r="C10" s="52" t="s">
        <v>99</v>
      </c>
      <c r="D10" s="53" t="s">
        <v>100</v>
      </c>
      <c r="E10" s="54">
        <v>25000000000</v>
      </c>
    </row>
    <row r="11" spans="1:5">
      <c r="A11" s="51">
        <v>39766</v>
      </c>
      <c r="B11" s="52" t="s">
        <v>101</v>
      </c>
      <c r="C11" s="52" t="s">
        <v>102</v>
      </c>
      <c r="D11" s="53" t="s">
        <v>100</v>
      </c>
      <c r="E11" s="54">
        <v>17000000</v>
      </c>
    </row>
    <row r="12" spans="1:5">
      <c r="A12" s="51">
        <v>39766</v>
      </c>
      <c r="B12" s="52" t="s">
        <v>103</v>
      </c>
      <c r="C12" s="52" t="s">
        <v>104</v>
      </c>
      <c r="D12" s="53" t="s">
        <v>86</v>
      </c>
      <c r="E12" s="54">
        <v>16369000</v>
      </c>
    </row>
    <row r="13" spans="1:5">
      <c r="A13" s="51">
        <v>39766</v>
      </c>
      <c r="B13" s="52" t="s">
        <v>105</v>
      </c>
      <c r="C13" s="52" t="s">
        <v>99</v>
      </c>
      <c r="D13" s="53" t="s">
        <v>100</v>
      </c>
      <c r="E13" s="54">
        <v>298737000</v>
      </c>
    </row>
    <row r="14" spans="1:5">
      <c r="A14" s="51">
        <v>39766</v>
      </c>
      <c r="B14" s="52" t="s">
        <v>106</v>
      </c>
      <c r="C14" s="52" t="s">
        <v>107</v>
      </c>
      <c r="D14" s="53" t="s">
        <v>108</v>
      </c>
      <c r="E14" s="54">
        <v>1576000000</v>
      </c>
    </row>
    <row r="15" spans="1:5">
      <c r="A15" s="51">
        <v>39766</v>
      </c>
      <c r="B15" s="52" t="s">
        <v>109</v>
      </c>
      <c r="C15" s="52" t="s">
        <v>110</v>
      </c>
      <c r="D15" s="53" t="s">
        <v>111</v>
      </c>
      <c r="E15" s="54">
        <v>3500000000</v>
      </c>
    </row>
    <row r="16" spans="1:5">
      <c r="A16" s="55">
        <v>39766</v>
      </c>
      <c r="B16" s="52" t="s">
        <v>112</v>
      </c>
      <c r="C16" s="56" t="s">
        <v>113</v>
      </c>
      <c r="D16" s="53" t="s">
        <v>100</v>
      </c>
      <c r="E16" s="57">
        <v>9000000</v>
      </c>
    </row>
    <row r="17" spans="1:5">
      <c r="A17" s="51">
        <v>39766</v>
      </c>
      <c r="B17" s="52" t="s">
        <v>114</v>
      </c>
      <c r="C17" s="52" t="s">
        <v>115</v>
      </c>
      <c r="D17" s="53" t="s">
        <v>116</v>
      </c>
      <c r="E17" s="54">
        <v>200000000</v>
      </c>
    </row>
    <row r="18" spans="1:5">
      <c r="A18" s="51">
        <v>39766</v>
      </c>
      <c r="B18" s="52" t="s">
        <v>117</v>
      </c>
      <c r="C18" s="52" t="s">
        <v>118</v>
      </c>
      <c r="D18" s="53" t="s">
        <v>86</v>
      </c>
      <c r="E18" s="54">
        <v>3133640000</v>
      </c>
    </row>
    <row r="19" spans="1:5">
      <c r="A19" s="51">
        <v>39766</v>
      </c>
      <c r="B19" s="52" t="s">
        <v>119</v>
      </c>
      <c r="C19" s="52" t="s">
        <v>120</v>
      </c>
      <c r="D19" s="53" t="s">
        <v>121</v>
      </c>
      <c r="E19" s="54">
        <v>151500000</v>
      </c>
    </row>
    <row r="20" spans="1:5">
      <c r="A20" s="51">
        <v>39766</v>
      </c>
      <c r="B20" s="52" t="s">
        <v>122</v>
      </c>
      <c r="C20" s="52" t="s">
        <v>123</v>
      </c>
      <c r="D20" s="53" t="s">
        <v>124</v>
      </c>
      <c r="E20" s="54">
        <v>214181000</v>
      </c>
    </row>
    <row r="21" spans="1:5">
      <c r="A21" s="51">
        <v>39766</v>
      </c>
      <c r="B21" s="52" t="s">
        <v>125</v>
      </c>
      <c r="C21" s="52" t="s">
        <v>126</v>
      </c>
      <c r="D21" s="53" t="s">
        <v>127</v>
      </c>
      <c r="E21" s="54">
        <v>2250000000</v>
      </c>
    </row>
    <row r="22" spans="1:5">
      <c r="A22" s="51">
        <v>39766</v>
      </c>
      <c r="B22" s="52" t="s">
        <v>128</v>
      </c>
      <c r="C22" s="52" t="s">
        <v>129</v>
      </c>
      <c r="D22" s="53" t="s">
        <v>130</v>
      </c>
      <c r="E22" s="54">
        <v>3500000000</v>
      </c>
    </row>
    <row r="23" spans="1:5" ht="15" customHeight="1">
      <c r="A23" s="51">
        <v>39766</v>
      </c>
      <c r="B23" s="52" t="s">
        <v>131</v>
      </c>
      <c r="C23" s="52" t="s">
        <v>132</v>
      </c>
      <c r="D23" s="53" t="s">
        <v>133</v>
      </c>
      <c r="E23" s="54">
        <v>3555199000</v>
      </c>
    </row>
    <row r="24" spans="1:5">
      <c r="A24" s="51">
        <v>39766</v>
      </c>
      <c r="B24" s="52" t="s">
        <v>134</v>
      </c>
      <c r="C24" s="52" t="s">
        <v>135</v>
      </c>
      <c r="D24" s="53" t="s">
        <v>136</v>
      </c>
      <c r="E24" s="54">
        <v>866540000</v>
      </c>
    </row>
    <row r="25" spans="1:5">
      <c r="A25" s="51">
        <v>39766</v>
      </c>
      <c r="B25" s="52" t="s">
        <v>137</v>
      </c>
      <c r="C25" s="52" t="s">
        <v>138</v>
      </c>
      <c r="D25" s="53" t="s">
        <v>139</v>
      </c>
      <c r="E25" s="54">
        <v>1398071000</v>
      </c>
    </row>
    <row r="26" spans="1:5">
      <c r="A26" s="51">
        <v>39766</v>
      </c>
      <c r="B26" s="52" t="s">
        <v>140</v>
      </c>
      <c r="C26" s="52" t="s">
        <v>141</v>
      </c>
      <c r="D26" s="53" t="s">
        <v>139</v>
      </c>
      <c r="E26" s="54">
        <v>2500000000</v>
      </c>
    </row>
    <row r="27" spans="1:5">
      <c r="A27" s="55">
        <v>39766</v>
      </c>
      <c r="B27" s="52" t="s">
        <v>142</v>
      </c>
      <c r="C27" s="56" t="s">
        <v>143</v>
      </c>
      <c r="D27" s="53" t="s">
        <v>144</v>
      </c>
      <c r="E27" s="57">
        <v>300000000</v>
      </c>
    </row>
    <row r="28" spans="1:5">
      <c r="A28" s="51">
        <v>39766</v>
      </c>
      <c r="B28" s="52" t="s">
        <v>145</v>
      </c>
      <c r="C28" s="52" t="s">
        <v>146</v>
      </c>
      <c r="D28" s="53" t="s">
        <v>147</v>
      </c>
      <c r="E28" s="54">
        <v>1400000000</v>
      </c>
    </row>
    <row r="29" spans="1:5">
      <c r="A29" s="51">
        <v>39766</v>
      </c>
      <c r="B29" s="52" t="s">
        <v>148</v>
      </c>
      <c r="C29" s="52" t="s">
        <v>149</v>
      </c>
      <c r="D29" s="53" t="s">
        <v>150</v>
      </c>
      <c r="E29" s="54">
        <v>1715000000</v>
      </c>
    </row>
    <row r="30" spans="1:5">
      <c r="A30" s="51">
        <v>39766</v>
      </c>
      <c r="B30" s="52" t="s">
        <v>151</v>
      </c>
      <c r="C30" s="52" t="s">
        <v>152</v>
      </c>
      <c r="D30" s="53" t="s">
        <v>153</v>
      </c>
      <c r="E30" s="54">
        <v>6599000000</v>
      </c>
    </row>
    <row r="31" spans="1:5">
      <c r="A31" s="51">
        <v>39766</v>
      </c>
      <c r="B31" s="52" t="s">
        <v>154</v>
      </c>
      <c r="C31" s="52" t="s">
        <v>155</v>
      </c>
      <c r="D31" s="53" t="s">
        <v>153</v>
      </c>
      <c r="E31" s="54">
        <v>361172000</v>
      </c>
    </row>
    <row r="32" spans="1:5">
      <c r="A32" s="51">
        <v>39773</v>
      </c>
      <c r="B32" s="52" t="s">
        <v>156</v>
      </c>
      <c r="C32" s="52" t="s">
        <v>157</v>
      </c>
      <c r="D32" s="53" t="s">
        <v>89</v>
      </c>
      <c r="E32" s="54">
        <v>184011000</v>
      </c>
    </row>
    <row r="33" spans="1:5">
      <c r="A33" s="51">
        <v>39773</v>
      </c>
      <c r="B33" s="52" t="s">
        <v>158</v>
      </c>
      <c r="C33" s="52" t="s">
        <v>159</v>
      </c>
      <c r="D33" s="53" t="s">
        <v>160</v>
      </c>
      <c r="E33" s="54">
        <v>25000000</v>
      </c>
    </row>
    <row r="34" spans="1:5">
      <c r="A34" s="51">
        <v>39773</v>
      </c>
      <c r="B34" s="52" t="s">
        <v>161</v>
      </c>
      <c r="C34" s="52" t="s">
        <v>162</v>
      </c>
      <c r="D34" s="53" t="s">
        <v>163</v>
      </c>
      <c r="E34" s="54">
        <v>27875000</v>
      </c>
    </row>
    <row r="35" spans="1:5">
      <c r="A35" s="55">
        <v>39773</v>
      </c>
      <c r="B35" s="52" t="s">
        <v>164</v>
      </c>
      <c r="C35" s="56" t="s">
        <v>165</v>
      </c>
      <c r="D35" s="53" t="s">
        <v>100</v>
      </c>
      <c r="E35" s="57">
        <v>400000000</v>
      </c>
    </row>
    <row r="36" spans="1:5">
      <c r="A36" s="51">
        <v>39773</v>
      </c>
      <c r="B36" s="52" t="s">
        <v>166</v>
      </c>
      <c r="C36" s="52" t="s">
        <v>167</v>
      </c>
      <c r="D36" s="53" t="s">
        <v>133</v>
      </c>
      <c r="E36" s="54">
        <v>41500000</v>
      </c>
    </row>
    <row r="37" spans="1:5">
      <c r="A37" s="51">
        <v>39773</v>
      </c>
      <c r="B37" s="52" t="s">
        <v>168</v>
      </c>
      <c r="C37" s="52" t="s">
        <v>169</v>
      </c>
      <c r="D37" s="53" t="s">
        <v>170</v>
      </c>
      <c r="E37" s="54">
        <v>140000000</v>
      </c>
    </row>
    <row r="38" spans="1:5">
      <c r="A38" s="55">
        <v>39773</v>
      </c>
      <c r="B38" s="52" t="s">
        <v>171</v>
      </c>
      <c r="C38" s="56" t="s">
        <v>172</v>
      </c>
      <c r="D38" s="53" t="s">
        <v>173</v>
      </c>
      <c r="E38" s="57">
        <v>400000000</v>
      </c>
    </row>
    <row r="39" spans="1:5">
      <c r="A39" s="55">
        <v>39773</v>
      </c>
      <c r="B39" s="52" t="s">
        <v>174</v>
      </c>
      <c r="C39" s="56" t="s">
        <v>175</v>
      </c>
      <c r="D39" s="53" t="s">
        <v>100</v>
      </c>
      <c r="E39" s="57">
        <v>195045000</v>
      </c>
    </row>
    <row r="40" spans="1:5">
      <c r="A40" s="51">
        <v>39773</v>
      </c>
      <c r="B40" s="52" t="s">
        <v>176</v>
      </c>
      <c r="C40" s="52" t="s">
        <v>177</v>
      </c>
      <c r="D40" s="53" t="s">
        <v>100</v>
      </c>
      <c r="E40" s="54">
        <v>40000000</v>
      </c>
    </row>
    <row r="41" spans="1:5" ht="15" customHeight="1">
      <c r="A41" s="51">
        <v>39773</v>
      </c>
      <c r="B41" s="52" t="s">
        <v>178</v>
      </c>
      <c r="C41" s="52" t="s">
        <v>179</v>
      </c>
      <c r="D41" s="53" t="s">
        <v>111</v>
      </c>
      <c r="E41" s="54">
        <v>52000000</v>
      </c>
    </row>
    <row r="42" spans="1:5">
      <c r="A42" s="51">
        <v>39773</v>
      </c>
      <c r="B42" s="52" t="s">
        <v>180</v>
      </c>
      <c r="C42" s="52" t="s">
        <v>181</v>
      </c>
      <c r="D42" s="53" t="s">
        <v>182</v>
      </c>
      <c r="E42" s="54">
        <v>35000000</v>
      </c>
    </row>
    <row r="43" spans="1:5">
      <c r="A43" s="51">
        <v>39773</v>
      </c>
      <c r="B43" s="52" t="s">
        <v>183</v>
      </c>
      <c r="C43" s="52" t="s">
        <v>184</v>
      </c>
      <c r="D43" s="53" t="s">
        <v>116</v>
      </c>
      <c r="E43" s="54">
        <v>124000000</v>
      </c>
    </row>
    <row r="44" spans="1:5">
      <c r="A44" s="51">
        <v>39773</v>
      </c>
      <c r="B44" s="52" t="s">
        <v>185</v>
      </c>
      <c r="C44" s="52" t="s">
        <v>186</v>
      </c>
      <c r="D44" s="53" t="s">
        <v>116</v>
      </c>
      <c r="E44" s="54">
        <v>38970000</v>
      </c>
    </row>
    <row r="45" spans="1:5">
      <c r="A45" s="51">
        <v>39773</v>
      </c>
      <c r="B45" s="52" t="s">
        <v>187</v>
      </c>
      <c r="C45" s="52" t="s">
        <v>188</v>
      </c>
      <c r="D45" s="53" t="s">
        <v>116</v>
      </c>
      <c r="E45" s="54">
        <v>76898000</v>
      </c>
    </row>
    <row r="46" spans="1:5">
      <c r="A46" s="51">
        <v>39773</v>
      </c>
      <c r="B46" s="52" t="s">
        <v>189</v>
      </c>
      <c r="C46" s="52" t="s">
        <v>190</v>
      </c>
      <c r="D46" s="53" t="s">
        <v>116</v>
      </c>
      <c r="E46" s="54">
        <v>24000000</v>
      </c>
    </row>
    <row r="47" spans="1:5">
      <c r="A47" s="51">
        <v>39773</v>
      </c>
      <c r="B47" s="52" t="s">
        <v>191</v>
      </c>
      <c r="C47" s="52" t="s">
        <v>192</v>
      </c>
      <c r="D47" s="53" t="s">
        <v>100</v>
      </c>
      <c r="E47" s="54">
        <v>19300000</v>
      </c>
    </row>
    <row r="48" spans="1:5">
      <c r="A48" s="51">
        <v>39773</v>
      </c>
      <c r="B48" s="52" t="s">
        <v>193</v>
      </c>
      <c r="C48" s="52" t="s">
        <v>194</v>
      </c>
      <c r="D48" s="53" t="s">
        <v>121</v>
      </c>
      <c r="E48" s="54">
        <v>23393000</v>
      </c>
    </row>
    <row r="49" spans="1:5">
      <c r="A49" s="55">
        <v>39773</v>
      </c>
      <c r="B49" s="52" t="s">
        <v>195</v>
      </c>
      <c r="C49" s="56" t="s">
        <v>96</v>
      </c>
      <c r="D49" s="53" t="s">
        <v>97</v>
      </c>
      <c r="E49" s="57">
        <v>154000000</v>
      </c>
    </row>
    <row r="50" spans="1:5">
      <c r="A50" s="51">
        <v>39773</v>
      </c>
      <c r="B50" s="52" t="s">
        <v>196</v>
      </c>
      <c r="C50" s="52" t="s">
        <v>197</v>
      </c>
      <c r="D50" s="53" t="s">
        <v>150</v>
      </c>
      <c r="E50" s="54">
        <v>525000000</v>
      </c>
    </row>
    <row r="51" spans="1:5">
      <c r="A51" s="51">
        <v>39773</v>
      </c>
      <c r="B51" s="52" t="s">
        <v>198</v>
      </c>
      <c r="C51" s="52" t="s">
        <v>199</v>
      </c>
      <c r="D51" s="53" t="s">
        <v>200</v>
      </c>
      <c r="E51" s="54">
        <v>215000000</v>
      </c>
    </row>
    <row r="52" spans="1:5">
      <c r="A52" s="51">
        <v>39773</v>
      </c>
      <c r="B52" s="52" t="s">
        <v>201</v>
      </c>
      <c r="C52" s="52" t="s">
        <v>202</v>
      </c>
      <c r="D52" s="53" t="s">
        <v>203</v>
      </c>
      <c r="E52" s="54">
        <v>11350000</v>
      </c>
    </row>
    <row r="53" spans="1:5">
      <c r="A53" s="51">
        <v>39773</v>
      </c>
      <c r="B53" s="52" t="s">
        <v>204</v>
      </c>
      <c r="C53" s="52" t="s">
        <v>205</v>
      </c>
      <c r="D53" s="53" t="s">
        <v>108</v>
      </c>
      <c r="E53" s="54">
        <v>104823000</v>
      </c>
    </row>
    <row r="54" spans="1:5">
      <c r="A54" s="51">
        <v>39773</v>
      </c>
      <c r="B54" s="52" t="s">
        <v>206</v>
      </c>
      <c r="C54" s="52" t="s">
        <v>113</v>
      </c>
      <c r="D54" s="53" t="s">
        <v>100</v>
      </c>
      <c r="E54" s="54">
        <v>67000000</v>
      </c>
    </row>
    <row r="55" spans="1:5">
      <c r="A55" s="58">
        <v>39787</v>
      </c>
      <c r="B55" s="61" t="s">
        <v>207</v>
      </c>
      <c r="C55" s="59" t="s">
        <v>208</v>
      </c>
      <c r="D55" s="53" t="s">
        <v>108</v>
      </c>
      <c r="E55" s="57">
        <v>89388000</v>
      </c>
    </row>
    <row r="56" spans="1:5">
      <c r="A56" s="60">
        <v>39787</v>
      </c>
      <c r="B56" s="61" t="s">
        <v>209</v>
      </c>
      <c r="C56" s="61" t="s">
        <v>107</v>
      </c>
      <c r="D56" s="53" t="s">
        <v>108</v>
      </c>
      <c r="E56" s="54">
        <v>196000000</v>
      </c>
    </row>
    <row r="57" spans="1:5">
      <c r="A57" s="60">
        <v>39787</v>
      </c>
      <c r="B57" s="61" t="s">
        <v>210</v>
      </c>
      <c r="C57" s="61" t="s">
        <v>211</v>
      </c>
      <c r="D57" s="53" t="s">
        <v>108</v>
      </c>
      <c r="E57" s="54">
        <v>193000000</v>
      </c>
    </row>
    <row r="58" spans="1:5">
      <c r="A58" s="60">
        <v>39787</v>
      </c>
      <c r="B58" s="61" t="s">
        <v>212</v>
      </c>
      <c r="C58" s="61" t="s">
        <v>213</v>
      </c>
      <c r="D58" s="53" t="s">
        <v>111</v>
      </c>
      <c r="E58" s="54">
        <v>180000000</v>
      </c>
    </row>
    <row r="59" spans="1:5">
      <c r="A59" s="60">
        <v>39787</v>
      </c>
      <c r="B59" s="61" t="s">
        <v>214</v>
      </c>
      <c r="C59" s="61" t="s">
        <v>215</v>
      </c>
      <c r="D59" s="62" t="s">
        <v>216</v>
      </c>
      <c r="E59" s="54">
        <v>75000000</v>
      </c>
    </row>
    <row r="60" spans="1:5">
      <c r="A60" s="60">
        <v>39787</v>
      </c>
      <c r="B60" s="61" t="s">
        <v>217</v>
      </c>
      <c r="C60" s="61" t="s">
        <v>218</v>
      </c>
      <c r="D60" s="53" t="s">
        <v>127</v>
      </c>
      <c r="E60" s="54">
        <v>34000000</v>
      </c>
    </row>
    <row r="61" spans="1:5">
      <c r="A61" s="60">
        <v>39787</v>
      </c>
      <c r="B61" s="61" t="s">
        <v>219</v>
      </c>
      <c r="C61" s="61" t="s">
        <v>220</v>
      </c>
      <c r="D61" s="53" t="s">
        <v>100</v>
      </c>
      <c r="E61" s="54">
        <v>1700000</v>
      </c>
    </row>
    <row r="62" spans="1:5">
      <c r="A62" s="60">
        <v>39787</v>
      </c>
      <c r="B62" s="61" t="s">
        <v>221</v>
      </c>
      <c r="C62" s="61" t="s">
        <v>222</v>
      </c>
      <c r="D62" s="62" t="s">
        <v>223</v>
      </c>
      <c r="E62" s="54">
        <v>90000000</v>
      </c>
    </row>
    <row r="63" spans="1:5">
      <c r="A63" s="58">
        <v>39787</v>
      </c>
      <c r="B63" s="61" t="s">
        <v>224</v>
      </c>
      <c r="C63" s="59" t="s">
        <v>225</v>
      </c>
      <c r="D63" s="53" t="s">
        <v>121</v>
      </c>
      <c r="E63" s="57">
        <v>38235000</v>
      </c>
    </row>
    <row r="64" spans="1:5">
      <c r="A64" s="58">
        <v>39787</v>
      </c>
      <c r="B64" s="61" t="s">
        <v>226</v>
      </c>
      <c r="C64" s="59" t="s">
        <v>227</v>
      </c>
      <c r="D64" s="53" t="s">
        <v>121</v>
      </c>
      <c r="E64" s="57">
        <v>83094000</v>
      </c>
    </row>
    <row r="65" spans="1:5">
      <c r="A65" s="60">
        <v>39787</v>
      </c>
      <c r="B65" s="61" t="s">
        <v>228</v>
      </c>
      <c r="C65" s="61" t="s">
        <v>229</v>
      </c>
      <c r="D65" s="53" t="s">
        <v>163</v>
      </c>
      <c r="E65" s="54">
        <v>9950000</v>
      </c>
    </row>
    <row r="66" spans="1:5" ht="15" customHeight="1">
      <c r="A66" s="60">
        <v>39787</v>
      </c>
      <c r="B66" s="61" t="s">
        <v>230</v>
      </c>
      <c r="C66" s="61" t="s">
        <v>231</v>
      </c>
      <c r="D66" s="53" t="s">
        <v>100</v>
      </c>
      <c r="E66" s="54">
        <v>306546000</v>
      </c>
    </row>
    <row r="67" spans="1:5">
      <c r="A67" s="58">
        <v>39787</v>
      </c>
      <c r="B67" s="61" t="s">
        <v>232</v>
      </c>
      <c r="C67" s="59" t="s">
        <v>233</v>
      </c>
      <c r="D67" s="53" t="s">
        <v>203</v>
      </c>
      <c r="E67" s="57">
        <v>347000000</v>
      </c>
    </row>
    <row r="68" spans="1:5">
      <c r="A68" s="60">
        <v>39787</v>
      </c>
      <c r="B68" s="61" t="s">
        <v>234</v>
      </c>
      <c r="C68" s="61" t="s">
        <v>235</v>
      </c>
      <c r="D68" s="62" t="s">
        <v>236</v>
      </c>
      <c r="E68" s="54">
        <v>58000000</v>
      </c>
    </row>
    <row r="69" spans="1:5">
      <c r="A69" s="60">
        <v>39787</v>
      </c>
      <c r="B69" s="61" t="s">
        <v>237</v>
      </c>
      <c r="C69" s="61" t="s">
        <v>113</v>
      </c>
      <c r="D69" s="53" t="s">
        <v>100</v>
      </c>
      <c r="E69" s="54">
        <v>258000000</v>
      </c>
    </row>
    <row r="70" spans="1:5">
      <c r="A70" s="60">
        <v>39787</v>
      </c>
      <c r="B70" s="61" t="s">
        <v>238</v>
      </c>
      <c r="C70" s="61" t="s">
        <v>118</v>
      </c>
      <c r="D70" s="53" t="s">
        <v>86</v>
      </c>
      <c r="E70" s="54">
        <v>42750000</v>
      </c>
    </row>
    <row r="71" spans="1:5">
      <c r="A71" s="58">
        <v>39787</v>
      </c>
      <c r="B71" s="61" t="s">
        <v>239</v>
      </c>
      <c r="C71" s="59" t="s">
        <v>240</v>
      </c>
      <c r="D71" s="53" t="s">
        <v>100</v>
      </c>
      <c r="E71" s="57">
        <v>130000000</v>
      </c>
    </row>
    <row r="72" spans="1:5">
      <c r="A72" s="60">
        <v>39787</v>
      </c>
      <c r="B72" s="61" t="s">
        <v>241</v>
      </c>
      <c r="C72" s="61" t="s">
        <v>242</v>
      </c>
      <c r="D72" s="53" t="s">
        <v>139</v>
      </c>
      <c r="E72" s="54">
        <v>37000000</v>
      </c>
    </row>
    <row r="73" spans="1:5">
      <c r="A73" s="60">
        <v>39787</v>
      </c>
      <c r="B73" s="61" t="s">
        <v>243</v>
      </c>
      <c r="C73" s="61" t="s">
        <v>244</v>
      </c>
      <c r="D73" s="53" t="s">
        <v>203</v>
      </c>
      <c r="E73" s="54">
        <v>65000000</v>
      </c>
    </row>
    <row r="74" spans="1:5">
      <c r="A74" s="60">
        <v>39787</v>
      </c>
      <c r="B74" s="61" t="s">
        <v>245</v>
      </c>
      <c r="C74" s="61" t="s">
        <v>129</v>
      </c>
      <c r="D74" s="53" t="s">
        <v>130</v>
      </c>
      <c r="E74" s="54">
        <v>69000000</v>
      </c>
    </row>
    <row r="75" spans="1:5">
      <c r="A75" s="60">
        <v>39787</v>
      </c>
      <c r="B75" s="61" t="s">
        <v>246</v>
      </c>
      <c r="C75" s="61" t="s">
        <v>247</v>
      </c>
      <c r="D75" s="62" t="s">
        <v>248</v>
      </c>
      <c r="E75" s="54">
        <v>70000000</v>
      </c>
    </row>
    <row r="76" spans="1:5">
      <c r="A76" s="60">
        <v>39787</v>
      </c>
      <c r="B76" s="61" t="s">
        <v>249</v>
      </c>
      <c r="C76" s="61" t="s">
        <v>250</v>
      </c>
      <c r="D76" s="62" t="s">
        <v>251</v>
      </c>
      <c r="E76" s="54">
        <v>935000000</v>
      </c>
    </row>
    <row r="77" spans="1:5">
      <c r="A77" s="60">
        <v>39787</v>
      </c>
      <c r="B77" s="61" t="s">
        <v>252</v>
      </c>
      <c r="C77" s="61" t="s">
        <v>253</v>
      </c>
      <c r="D77" s="62" t="s">
        <v>254</v>
      </c>
      <c r="E77" s="54">
        <v>21750000</v>
      </c>
    </row>
    <row r="78" spans="1:5" ht="15" customHeight="1">
      <c r="A78" s="60">
        <v>39787</v>
      </c>
      <c r="B78" s="61" t="s">
        <v>255</v>
      </c>
      <c r="C78" s="61" t="s">
        <v>256</v>
      </c>
      <c r="D78" s="53" t="s">
        <v>139</v>
      </c>
      <c r="E78" s="54">
        <v>7225000</v>
      </c>
    </row>
    <row r="79" spans="1:5">
      <c r="A79" s="60">
        <v>39787</v>
      </c>
      <c r="B79" s="61" t="s">
        <v>257</v>
      </c>
      <c r="C79" s="61" t="s">
        <v>258</v>
      </c>
      <c r="D79" s="53" t="s">
        <v>100</v>
      </c>
      <c r="E79" s="54">
        <v>28000000</v>
      </c>
    </row>
    <row r="80" spans="1:5">
      <c r="A80" s="60">
        <v>39787</v>
      </c>
      <c r="B80" s="61" t="s">
        <v>259</v>
      </c>
      <c r="C80" s="61" t="s">
        <v>260</v>
      </c>
      <c r="D80" s="53" t="s">
        <v>86</v>
      </c>
      <c r="E80" s="54">
        <v>31260000</v>
      </c>
    </row>
    <row r="81" spans="1:5">
      <c r="A81" s="60">
        <v>39787</v>
      </c>
      <c r="B81" s="61" t="s">
        <v>261</v>
      </c>
      <c r="C81" s="61" t="s">
        <v>262</v>
      </c>
      <c r="D81" s="53" t="s">
        <v>97</v>
      </c>
      <c r="E81" s="54">
        <v>10000000</v>
      </c>
    </row>
    <row r="82" spans="1:5">
      <c r="A82" s="60">
        <v>39787</v>
      </c>
      <c r="B82" s="61" t="s">
        <v>263</v>
      </c>
      <c r="C82" s="61" t="s">
        <v>264</v>
      </c>
      <c r="D82" s="62" t="s">
        <v>236</v>
      </c>
      <c r="E82" s="54">
        <v>9550000</v>
      </c>
    </row>
    <row r="83" spans="1:5">
      <c r="A83" s="60">
        <v>39787</v>
      </c>
      <c r="B83" s="61" t="s">
        <v>265</v>
      </c>
      <c r="C83" s="61" t="s">
        <v>266</v>
      </c>
      <c r="D83" s="53" t="s">
        <v>89</v>
      </c>
      <c r="E83" s="54">
        <v>36842000</v>
      </c>
    </row>
    <row r="84" spans="1:5">
      <c r="A84" s="58">
        <v>39787</v>
      </c>
      <c r="B84" s="61" t="s">
        <v>267</v>
      </c>
      <c r="C84" s="59" t="s">
        <v>268</v>
      </c>
      <c r="D84" s="53" t="s">
        <v>163</v>
      </c>
      <c r="E84" s="57">
        <v>37000000</v>
      </c>
    </row>
    <row r="85" spans="1:5">
      <c r="A85" s="60">
        <v>39787</v>
      </c>
      <c r="B85" s="61" t="s">
        <v>269</v>
      </c>
      <c r="C85" s="61" t="s">
        <v>270</v>
      </c>
      <c r="D85" s="53" t="s">
        <v>144</v>
      </c>
      <c r="E85" s="54">
        <v>20649000</v>
      </c>
    </row>
    <row r="86" spans="1:5">
      <c r="A86" s="60">
        <v>39787</v>
      </c>
      <c r="B86" s="61" t="s">
        <v>271</v>
      </c>
      <c r="C86" s="61" t="s">
        <v>272</v>
      </c>
      <c r="D86" s="53" t="s">
        <v>121</v>
      </c>
      <c r="E86" s="54">
        <v>7000000</v>
      </c>
    </row>
    <row r="87" spans="1:5">
      <c r="A87" s="60">
        <v>39787</v>
      </c>
      <c r="B87" s="61" t="s">
        <v>273</v>
      </c>
      <c r="C87" s="61" t="s">
        <v>274</v>
      </c>
      <c r="D87" s="53" t="s">
        <v>163</v>
      </c>
      <c r="E87" s="54">
        <v>5800000</v>
      </c>
    </row>
    <row r="88" spans="1:5">
      <c r="A88" s="60">
        <v>39787</v>
      </c>
      <c r="B88" s="61" t="s">
        <v>275</v>
      </c>
      <c r="C88" s="61" t="s">
        <v>276</v>
      </c>
      <c r="D88" s="53" t="s">
        <v>116</v>
      </c>
      <c r="E88" s="54">
        <v>303000000</v>
      </c>
    </row>
    <row r="89" spans="1:5">
      <c r="A89" s="60">
        <v>39787</v>
      </c>
      <c r="B89" s="61" t="s">
        <v>277</v>
      </c>
      <c r="C89" s="61" t="s">
        <v>278</v>
      </c>
      <c r="D89" s="53" t="s">
        <v>100</v>
      </c>
      <c r="E89" s="54">
        <v>13500000</v>
      </c>
    </row>
    <row r="90" spans="1:5">
      <c r="A90" s="63">
        <v>39794</v>
      </c>
      <c r="B90" s="64" t="s">
        <v>279</v>
      </c>
      <c r="C90" s="64" t="s">
        <v>280</v>
      </c>
      <c r="D90" s="65" t="s">
        <v>281</v>
      </c>
      <c r="E90" s="54">
        <v>100000000</v>
      </c>
    </row>
    <row r="91" spans="1:5">
      <c r="A91" s="63">
        <v>39794</v>
      </c>
      <c r="B91" s="64" t="s">
        <v>282</v>
      </c>
      <c r="C91" s="64" t="s">
        <v>283</v>
      </c>
      <c r="D91" s="53" t="s">
        <v>86</v>
      </c>
      <c r="E91" s="54">
        <v>41279000</v>
      </c>
    </row>
    <row r="92" spans="1:5">
      <c r="A92" s="63">
        <v>39794</v>
      </c>
      <c r="B92" s="64" t="s">
        <v>284</v>
      </c>
      <c r="C92" s="64" t="s">
        <v>115</v>
      </c>
      <c r="D92" s="53" t="s">
        <v>116</v>
      </c>
      <c r="E92" s="54">
        <v>6500000</v>
      </c>
    </row>
    <row r="93" spans="1:5">
      <c r="A93" s="63">
        <v>39794</v>
      </c>
      <c r="B93" s="64" t="s">
        <v>285</v>
      </c>
      <c r="C93" s="64" t="s">
        <v>286</v>
      </c>
      <c r="D93" s="53" t="s">
        <v>100</v>
      </c>
      <c r="E93" s="54">
        <v>235000000</v>
      </c>
    </row>
    <row r="94" spans="1:5">
      <c r="A94" s="63">
        <v>39794</v>
      </c>
      <c r="B94" s="64" t="s">
        <v>287</v>
      </c>
      <c r="C94" s="64" t="s">
        <v>288</v>
      </c>
      <c r="D94" s="53" t="s">
        <v>139</v>
      </c>
      <c r="E94" s="54">
        <v>25223000</v>
      </c>
    </row>
    <row r="95" spans="1:5">
      <c r="A95" s="63">
        <v>39794</v>
      </c>
      <c r="B95" s="64" t="s">
        <v>289</v>
      </c>
      <c r="C95" s="64" t="s">
        <v>290</v>
      </c>
      <c r="D95" s="65" t="s">
        <v>291</v>
      </c>
      <c r="E95" s="54">
        <v>330000000</v>
      </c>
    </row>
    <row r="96" spans="1:5">
      <c r="A96" s="67">
        <v>39794</v>
      </c>
      <c r="B96" s="64" t="s">
        <v>292</v>
      </c>
      <c r="C96" s="66" t="s">
        <v>293</v>
      </c>
      <c r="D96" s="65" t="s">
        <v>294</v>
      </c>
      <c r="E96" s="57">
        <v>300000000</v>
      </c>
    </row>
    <row r="97" spans="1:5">
      <c r="A97" s="63">
        <v>39794</v>
      </c>
      <c r="B97" s="64" t="s">
        <v>295</v>
      </c>
      <c r="C97" s="64" t="s">
        <v>88</v>
      </c>
      <c r="D97" s="53" t="s">
        <v>89</v>
      </c>
      <c r="E97" s="54">
        <v>120000000</v>
      </c>
    </row>
    <row r="98" spans="1:5">
      <c r="A98" s="63">
        <v>39794</v>
      </c>
      <c r="B98" s="64" t="s">
        <v>296</v>
      </c>
      <c r="C98" s="64" t="s">
        <v>297</v>
      </c>
      <c r="D98" s="53" t="s">
        <v>182</v>
      </c>
      <c r="E98" s="54">
        <v>18400000</v>
      </c>
    </row>
    <row r="99" spans="1:5">
      <c r="A99" s="63">
        <v>39794</v>
      </c>
      <c r="B99" s="64" t="s">
        <v>298</v>
      </c>
      <c r="C99" s="64" t="s">
        <v>299</v>
      </c>
      <c r="D99" s="65" t="s">
        <v>300</v>
      </c>
      <c r="E99" s="54">
        <v>300000000</v>
      </c>
    </row>
    <row r="100" spans="1:5">
      <c r="A100" s="63">
        <v>39794</v>
      </c>
      <c r="B100" s="64" t="s">
        <v>301</v>
      </c>
      <c r="C100" s="64" t="s">
        <v>138</v>
      </c>
      <c r="D100" s="65" t="s">
        <v>281</v>
      </c>
      <c r="E100" s="54">
        <v>21500000</v>
      </c>
    </row>
    <row r="101" spans="1:5">
      <c r="A101" s="63">
        <v>39794</v>
      </c>
      <c r="B101" s="64" t="s">
        <v>302</v>
      </c>
      <c r="C101" s="64" t="s">
        <v>303</v>
      </c>
      <c r="D101" s="65" t="s">
        <v>304</v>
      </c>
      <c r="E101" s="54">
        <v>75000000</v>
      </c>
    </row>
    <row r="102" spans="1:5">
      <c r="A102" s="63">
        <v>39794</v>
      </c>
      <c r="B102" s="64" t="s">
        <v>305</v>
      </c>
      <c r="C102" s="64" t="s">
        <v>113</v>
      </c>
      <c r="D102" s="53" t="s">
        <v>100</v>
      </c>
      <c r="E102" s="54">
        <v>55000000</v>
      </c>
    </row>
    <row r="103" spans="1:5">
      <c r="A103" s="63">
        <v>39794</v>
      </c>
      <c r="B103" s="64" t="s">
        <v>306</v>
      </c>
      <c r="C103" s="64" t="s">
        <v>307</v>
      </c>
      <c r="D103" s="53" t="s">
        <v>86</v>
      </c>
      <c r="E103" s="54">
        <v>52372000</v>
      </c>
    </row>
    <row r="104" spans="1:5">
      <c r="A104" s="63">
        <v>39794</v>
      </c>
      <c r="B104" s="64" t="s">
        <v>308</v>
      </c>
      <c r="C104" s="64" t="s">
        <v>218</v>
      </c>
      <c r="D104" s="53" t="s">
        <v>127</v>
      </c>
      <c r="E104" s="54">
        <v>125198000</v>
      </c>
    </row>
    <row r="105" spans="1:5">
      <c r="A105" s="63">
        <v>39794</v>
      </c>
      <c r="B105" s="64" t="s">
        <v>309</v>
      </c>
      <c r="C105" s="64" t="s">
        <v>290</v>
      </c>
      <c r="D105" s="65" t="s">
        <v>291</v>
      </c>
      <c r="E105" s="54">
        <v>45220000</v>
      </c>
    </row>
    <row r="106" spans="1:5">
      <c r="A106" s="63">
        <v>39794</v>
      </c>
      <c r="B106" s="64" t="s">
        <v>310</v>
      </c>
      <c r="C106" s="64" t="s">
        <v>311</v>
      </c>
      <c r="D106" s="53" t="s">
        <v>133</v>
      </c>
      <c r="E106" s="54">
        <v>76458000</v>
      </c>
    </row>
    <row r="107" spans="1:5">
      <c r="A107" s="63">
        <v>39794</v>
      </c>
      <c r="B107" s="64" t="s">
        <v>312</v>
      </c>
      <c r="C107" s="64" t="s">
        <v>113</v>
      </c>
      <c r="D107" s="53" t="s">
        <v>100</v>
      </c>
      <c r="E107" s="54">
        <v>62158000</v>
      </c>
    </row>
    <row r="108" spans="1:5">
      <c r="A108" s="63">
        <v>39794</v>
      </c>
      <c r="B108" s="64" t="s">
        <v>313</v>
      </c>
      <c r="C108" s="64" t="s">
        <v>314</v>
      </c>
      <c r="D108" s="53" t="s">
        <v>133</v>
      </c>
      <c r="E108" s="54">
        <v>16019000</v>
      </c>
    </row>
    <row r="109" spans="1:5">
      <c r="A109" s="67">
        <v>39794</v>
      </c>
      <c r="B109" s="64" t="s">
        <v>315</v>
      </c>
      <c r="C109" s="66" t="s">
        <v>316</v>
      </c>
      <c r="D109" s="65" t="s">
        <v>300</v>
      </c>
      <c r="E109" s="57">
        <v>74426000</v>
      </c>
    </row>
    <row r="110" spans="1:5">
      <c r="A110" s="63">
        <v>39794</v>
      </c>
      <c r="B110" s="64" t="s">
        <v>317</v>
      </c>
      <c r="C110" s="64" t="s">
        <v>318</v>
      </c>
      <c r="D110" s="53" t="s">
        <v>136</v>
      </c>
      <c r="E110" s="54">
        <v>95000000</v>
      </c>
    </row>
    <row r="111" spans="1:5">
      <c r="A111" s="63">
        <v>39794</v>
      </c>
      <c r="B111" s="64" t="s">
        <v>319</v>
      </c>
      <c r="C111" s="64" t="s">
        <v>320</v>
      </c>
      <c r="D111" s="53" t="s">
        <v>173</v>
      </c>
      <c r="E111" s="54">
        <v>10000000</v>
      </c>
    </row>
    <row r="112" spans="1:5">
      <c r="A112" s="63">
        <v>39794</v>
      </c>
      <c r="B112" s="64" t="s">
        <v>321</v>
      </c>
      <c r="C112" s="64" t="s">
        <v>322</v>
      </c>
      <c r="D112" s="65" t="s">
        <v>294</v>
      </c>
      <c r="E112" s="54">
        <v>150000000</v>
      </c>
    </row>
    <row r="113" spans="1:5">
      <c r="A113" s="63">
        <v>39794</v>
      </c>
      <c r="B113" s="64" t="s">
        <v>323</v>
      </c>
      <c r="C113" s="64" t="s">
        <v>324</v>
      </c>
      <c r="D113" s="65" t="s">
        <v>325</v>
      </c>
      <c r="E113" s="54">
        <v>4227000</v>
      </c>
    </row>
    <row r="114" spans="1:5">
      <c r="A114" s="63">
        <v>39794</v>
      </c>
      <c r="B114" s="64" t="s">
        <v>326</v>
      </c>
      <c r="C114" s="64" t="s">
        <v>327</v>
      </c>
      <c r="D114" s="53" t="s">
        <v>86</v>
      </c>
      <c r="E114" s="54">
        <v>20500000</v>
      </c>
    </row>
    <row r="115" spans="1:5">
      <c r="A115" s="63">
        <v>39794</v>
      </c>
      <c r="B115" s="64" t="s">
        <v>328</v>
      </c>
      <c r="C115" s="64" t="s">
        <v>329</v>
      </c>
      <c r="D115" s="53" t="s">
        <v>133</v>
      </c>
      <c r="E115" s="54">
        <v>71000000</v>
      </c>
    </row>
    <row r="116" spans="1:5">
      <c r="A116" s="63">
        <v>39794</v>
      </c>
      <c r="B116" s="64" t="s">
        <v>330</v>
      </c>
      <c r="C116" s="64" t="s">
        <v>331</v>
      </c>
      <c r="D116" s="65" t="s">
        <v>294</v>
      </c>
      <c r="E116" s="54">
        <v>7000000</v>
      </c>
    </row>
    <row r="117" spans="1:5">
      <c r="A117" s="63">
        <v>39794</v>
      </c>
      <c r="B117" s="64" t="s">
        <v>332</v>
      </c>
      <c r="C117" s="64" t="s">
        <v>333</v>
      </c>
      <c r="D117" s="53" t="s">
        <v>97</v>
      </c>
      <c r="E117" s="54">
        <v>15000000</v>
      </c>
    </row>
    <row r="118" spans="1:5">
      <c r="A118" s="68">
        <v>39801</v>
      </c>
      <c r="B118" s="69" t="s">
        <v>334</v>
      </c>
      <c r="C118" s="69" t="s">
        <v>335</v>
      </c>
      <c r="D118" s="70" t="s">
        <v>336</v>
      </c>
      <c r="E118" s="54">
        <v>27000000</v>
      </c>
    </row>
    <row r="119" spans="1:5">
      <c r="A119" s="68">
        <v>39801</v>
      </c>
      <c r="B119" s="69" t="s">
        <v>337</v>
      </c>
      <c r="C119" s="69" t="s">
        <v>338</v>
      </c>
      <c r="D119" s="53" t="s">
        <v>100</v>
      </c>
      <c r="E119" s="54">
        <v>15600000</v>
      </c>
    </row>
    <row r="120" spans="1:5">
      <c r="A120" s="68">
        <v>39801</v>
      </c>
      <c r="B120" s="69" t="s">
        <v>339</v>
      </c>
      <c r="C120" s="69" t="s">
        <v>138</v>
      </c>
      <c r="D120" s="53" t="s">
        <v>111</v>
      </c>
      <c r="E120" s="54">
        <v>967870000</v>
      </c>
    </row>
    <row r="121" spans="1:5">
      <c r="A121" s="68">
        <v>39801</v>
      </c>
      <c r="B121" s="69" t="s">
        <v>340</v>
      </c>
      <c r="C121" s="69" t="s">
        <v>341</v>
      </c>
      <c r="D121" s="53" t="s">
        <v>136</v>
      </c>
      <c r="E121" s="54">
        <v>30000000</v>
      </c>
    </row>
    <row r="122" spans="1:5">
      <c r="A122" s="68">
        <v>39801</v>
      </c>
      <c r="B122" s="69" t="s">
        <v>342</v>
      </c>
      <c r="C122" s="69" t="s">
        <v>343</v>
      </c>
      <c r="D122" s="53" t="s">
        <v>133</v>
      </c>
      <c r="E122" s="54">
        <v>17680000</v>
      </c>
    </row>
    <row r="123" spans="1:5">
      <c r="A123" s="68">
        <v>39801</v>
      </c>
      <c r="B123" s="69" t="s">
        <v>344</v>
      </c>
      <c r="C123" s="69" t="s">
        <v>345</v>
      </c>
      <c r="D123" s="53" t="s">
        <v>130</v>
      </c>
      <c r="E123" s="54">
        <v>50000000</v>
      </c>
    </row>
    <row r="124" spans="1:5">
      <c r="A124" s="68">
        <v>39801</v>
      </c>
      <c r="B124" s="69" t="s">
        <v>346</v>
      </c>
      <c r="C124" s="69" t="s">
        <v>347</v>
      </c>
      <c r="D124" s="62" t="s">
        <v>236</v>
      </c>
      <c r="E124" s="54">
        <v>35000000</v>
      </c>
    </row>
    <row r="125" spans="1:5">
      <c r="A125" s="68">
        <v>39801</v>
      </c>
      <c r="B125" s="69" t="s">
        <v>348</v>
      </c>
      <c r="C125" s="69" t="s">
        <v>349</v>
      </c>
      <c r="D125" s="65" t="s">
        <v>294</v>
      </c>
      <c r="E125" s="54">
        <v>10000000</v>
      </c>
    </row>
    <row r="126" spans="1:5">
      <c r="A126" s="68">
        <v>39801</v>
      </c>
      <c r="B126" s="69" t="s">
        <v>350</v>
      </c>
      <c r="C126" s="69" t="s">
        <v>351</v>
      </c>
      <c r="D126" s="53" t="s">
        <v>100</v>
      </c>
      <c r="E126" s="54">
        <v>8500000</v>
      </c>
    </row>
    <row r="127" spans="1:5">
      <c r="A127" s="68">
        <v>39801</v>
      </c>
      <c r="B127" s="69" t="s">
        <v>352</v>
      </c>
      <c r="C127" s="69" t="s">
        <v>353</v>
      </c>
      <c r="D127" s="65" t="s">
        <v>294</v>
      </c>
      <c r="E127" s="54">
        <v>25000000</v>
      </c>
    </row>
    <row r="128" spans="1:5">
      <c r="A128" s="68">
        <v>39801</v>
      </c>
      <c r="B128" s="69" t="s">
        <v>354</v>
      </c>
      <c r="C128" s="69" t="s">
        <v>96</v>
      </c>
      <c r="D128" s="53" t="s">
        <v>97</v>
      </c>
      <c r="E128" s="54">
        <v>22000000</v>
      </c>
    </row>
    <row r="129" spans="1:5">
      <c r="A129" s="68">
        <v>39801</v>
      </c>
      <c r="B129" s="69" t="s">
        <v>355</v>
      </c>
      <c r="C129" s="69" t="s">
        <v>356</v>
      </c>
      <c r="D129" s="62" t="s">
        <v>223</v>
      </c>
      <c r="E129" s="54">
        <v>300000000</v>
      </c>
    </row>
    <row r="130" spans="1:5">
      <c r="A130" s="68">
        <v>39801</v>
      </c>
      <c r="B130" s="69" t="s">
        <v>357</v>
      </c>
      <c r="C130" s="69" t="s">
        <v>358</v>
      </c>
      <c r="D130" s="53" t="s">
        <v>173</v>
      </c>
      <c r="E130" s="54">
        <v>5448000</v>
      </c>
    </row>
    <row r="131" spans="1:5">
      <c r="A131" s="68">
        <v>39801</v>
      </c>
      <c r="B131" s="69" t="s">
        <v>359</v>
      </c>
      <c r="C131" s="69" t="s">
        <v>360</v>
      </c>
      <c r="D131" s="70" t="s">
        <v>361</v>
      </c>
      <c r="E131" s="54">
        <v>64450000</v>
      </c>
    </row>
    <row r="132" spans="1:5">
      <c r="A132" s="68">
        <v>39801</v>
      </c>
      <c r="B132" s="69" t="s">
        <v>362</v>
      </c>
      <c r="C132" s="69" t="s">
        <v>363</v>
      </c>
      <c r="D132" s="53" t="s">
        <v>100</v>
      </c>
      <c r="E132" s="54">
        <v>4000000</v>
      </c>
    </row>
    <row r="133" spans="1:5">
      <c r="A133" s="68">
        <v>39801</v>
      </c>
      <c r="B133" s="69" t="s">
        <v>364</v>
      </c>
      <c r="C133" s="69" t="s">
        <v>365</v>
      </c>
      <c r="D133" s="53" t="s">
        <v>163</v>
      </c>
      <c r="E133" s="54">
        <v>50000000</v>
      </c>
    </row>
    <row r="134" spans="1:5">
      <c r="A134" s="71">
        <v>39801</v>
      </c>
      <c r="B134" s="69" t="s">
        <v>366</v>
      </c>
      <c r="C134" s="72" t="s">
        <v>367</v>
      </c>
      <c r="D134" s="65" t="s">
        <v>281</v>
      </c>
      <c r="E134" s="57">
        <v>25000000</v>
      </c>
    </row>
    <row r="135" spans="1:5">
      <c r="A135" s="68">
        <v>39801</v>
      </c>
      <c r="B135" s="69" t="s">
        <v>368</v>
      </c>
      <c r="C135" s="69" t="s">
        <v>110</v>
      </c>
      <c r="D135" s="53" t="s">
        <v>111</v>
      </c>
      <c r="E135" s="54">
        <v>48200000</v>
      </c>
    </row>
    <row r="136" spans="1:5">
      <c r="A136" s="68">
        <v>39801</v>
      </c>
      <c r="B136" s="69" t="s">
        <v>369</v>
      </c>
      <c r="C136" s="69" t="s">
        <v>370</v>
      </c>
      <c r="D136" s="53" t="s">
        <v>133</v>
      </c>
      <c r="E136" s="54">
        <v>12643000</v>
      </c>
    </row>
    <row r="137" spans="1:5">
      <c r="A137" s="68">
        <v>39801</v>
      </c>
      <c r="B137" s="69" t="s">
        <v>371</v>
      </c>
      <c r="C137" s="69" t="s">
        <v>372</v>
      </c>
      <c r="D137" s="53" t="s">
        <v>97</v>
      </c>
      <c r="E137" s="54">
        <v>40000000</v>
      </c>
    </row>
    <row r="138" spans="1:5">
      <c r="A138" s="68">
        <v>39801</v>
      </c>
      <c r="B138" s="69" t="s">
        <v>373</v>
      </c>
      <c r="C138" s="69" t="s">
        <v>374</v>
      </c>
      <c r="D138" s="53" t="s">
        <v>100</v>
      </c>
      <c r="E138" s="54">
        <v>25000000</v>
      </c>
    </row>
    <row r="139" spans="1:5">
      <c r="A139" s="68">
        <v>39801</v>
      </c>
      <c r="B139" s="69" t="s">
        <v>375</v>
      </c>
      <c r="C139" s="69" t="s">
        <v>376</v>
      </c>
      <c r="D139" s="65" t="s">
        <v>294</v>
      </c>
      <c r="E139" s="54">
        <v>21000000</v>
      </c>
    </row>
    <row r="140" spans="1:5">
      <c r="A140" s="71">
        <v>39801</v>
      </c>
      <c r="B140" s="69" t="s">
        <v>377</v>
      </c>
      <c r="C140" s="72" t="s">
        <v>378</v>
      </c>
      <c r="D140" s="53" t="s">
        <v>203</v>
      </c>
      <c r="E140" s="57">
        <v>18000000</v>
      </c>
    </row>
    <row r="141" spans="1:5">
      <c r="A141" s="68">
        <v>39801</v>
      </c>
      <c r="B141" s="69" t="s">
        <v>379</v>
      </c>
      <c r="C141" s="69" t="s">
        <v>380</v>
      </c>
      <c r="D141" s="53" t="s">
        <v>108</v>
      </c>
      <c r="E141" s="54">
        <v>250000000</v>
      </c>
    </row>
    <row r="142" spans="1:5">
      <c r="A142" s="68">
        <v>39801</v>
      </c>
      <c r="B142" s="69" t="s">
        <v>381</v>
      </c>
      <c r="C142" s="69" t="s">
        <v>382</v>
      </c>
      <c r="D142" s="53" t="s">
        <v>89</v>
      </c>
      <c r="E142" s="54">
        <v>70000000</v>
      </c>
    </row>
    <row r="143" spans="1:5">
      <c r="A143" s="68">
        <v>39801</v>
      </c>
      <c r="B143" s="69" t="s">
        <v>383</v>
      </c>
      <c r="C143" s="69" t="s">
        <v>384</v>
      </c>
      <c r="D143" s="53" t="s">
        <v>133</v>
      </c>
      <c r="E143" s="54">
        <v>14700000</v>
      </c>
    </row>
    <row r="144" spans="1:5">
      <c r="A144" s="68">
        <v>39801</v>
      </c>
      <c r="B144" s="69" t="s">
        <v>385</v>
      </c>
      <c r="C144" s="69" t="s">
        <v>386</v>
      </c>
      <c r="D144" s="53" t="s">
        <v>133</v>
      </c>
      <c r="E144" s="54">
        <v>30000000</v>
      </c>
    </row>
    <row r="145" spans="1:5">
      <c r="A145" s="71">
        <v>39801</v>
      </c>
      <c r="B145" s="69" t="s">
        <v>387</v>
      </c>
      <c r="C145" s="72" t="s">
        <v>388</v>
      </c>
      <c r="D145" s="53" t="s">
        <v>133</v>
      </c>
      <c r="E145" s="57">
        <v>59000000</v>
      </c>
    </row>
    <row r="146" spans="1:5">
      <c r="A146" s="68">
        <v>39801</v>
      </c>
      <c r="B146" s="69" t="s">
        <v>389</v>
      </c>
      <c r="C146" s="69" t="s">
        <v>390</v>
      </c>
      <c r="D146" s="53" t="s">
        <v>203</v>
      </c>
      <c r="E146" s="54">
        <v>14448000</v>
      </c>
    </row>
    <row r="147" spans="1:5">
      <c r="A147" s="68">
        <v>39801</v>
      </c>
      <c r="B147" s="69" t="s">
        <v>391</v>
      </c>
      <c r="C147" s="69" t="s">
        <v>392</v>
      </c>
      <c r="D147" s="70" t="s">
        <v>393</v>
      </c>
      <c r="E147" s="54">
        <v>30000000</v>
      </c>
    </row>
    <row r="148" spans="1:5">
      <c r="A148" s="68">
        <v>39801</v>
      </c>
      <c r="B148" s="69" t="s">
        <v>394</v>
      </c>
      <c r="C148" s="69" t="s">
        <v>395</v>
      </c>
      <c r="D148" s="62" t="s">
        <v>236</v>
      </c>
      <c r="E148" s="54">
        <v>30255000</v>
      </c>
    </row>
    <row r="149" spans="1:5">
      <c r="A149" s="68">
        <v>39801</v>
      </c>
      <c r="B149" s="69" t="s">
        <v>396</v>
      </c>
      <c r="C149" s="69" t="s">
        <v>397</v>
      </c>
      <c r="D149" s="53" t="s">
        <v>89</v>
      </c>
      <c r="E149" s="54">
        <v>9090000</v>
      </c>
    </row>
    <row r="150" spans="1:5">
      <c r="A150" s="68">
        <v>39801</v>
      </c>
      <c r="B150" s="69" t="s">
        <v>398</v>
      </c>
      <c r="C150" s="69" t="s">
        <v>399</v>
      </c>
      <c r="D150" s="53" t="s">
        <v>89</v>
      </c>
      <c r="E150" s="54">
        <v>26918000</v>
      </c>
    </row>
    <row r="151" spans="1:5">
      <c r="A151" s="68">
        <v>39801</v>
      </c>
      <c r="B151" s="69" t="s">
        <v>400</v>
      </c>
      <c r="C151" s="69" t="s">
        <v>401</v>
      </c>
      <c r="D151" s="70" t="s">
        <v>402</v>
      </c>
      <c r="E151" s="54">
        <v>81698000</v>
      </c>
    </row>
    <row r="152" spans="1:5">
      <c r="A152" s="71">
        <v>39801</v>
      </c>
      <c r="B152" s="69" t="s">
        <v>403</v>
      </c>
      <c r="C152" s="72" t="s">
        <v>404</v>
      </c>
      <c r="D152" s="53" t="s">
        <v>182</v>
      </c>
      <c r="E152" s="57">
        <v>8779000</v>
      </c>
    </row>
    <row r="153" spans="1:5">
      <c r="A153" s="68">
        <v>39801</v>
      </c>
      <c r="B153" s="69" t="s">
        <v>405</v>
      </c>
      <c r="C153" s="69" t="s">
        <v>406</v>
      </c>
      <c r="D153" s="65" t="s">
        <v>281</v>
      </c>
      <c r="E153" s="54">
        <v>7289000</v>
      </c>
    </row>
    <row r="154" spans="1:5">
      <c r="A154" s="68">
        <v>39801</v>
      </c>
      <c r="B154" s="69" t="s">
        <v>407</v>
      </c>
      <c r="C154" s="69" t="s">
        <v>126</v>
      </c>
      <c r="D154" s="53" t="s">
        <v>127</v>
      </c>
      <c r="E154" s="54">
        <v>87631000</v>
      </c>
    </row>
    <row r="155" spans="1:5">
      <c r="A155" s="68">
        <v>39801</v>
      </c>
      <c r="B155" s="69" t="s">
        <v>408</v>
      </c>
      <c r="C155" s="69" t="s">
        <v>409</v>
      </c>
      <c r="D155" s="53" t="s">
        <v>121</v>
      </c>
      <c r="E155" s="54">
        <v>15540000</v>
      </c>
    </row>
    <row r="156" spans="1:5">
      <c r="A156" s="68">
        <v>39801</v>
      </c>
      <c r="B156" s="69" t="s">
        <v>410</v>
      </c>
      <c r="C156" s="69" t="s">
        <v>96</v>
      </c>
      <c r="D156" s="53" t="s">
        <v>97</v>
      </c>
      <c r="E156" s="54">
        <v>12063000</v>
      </c>
    </row>
    <row r="157" spans="1:5">
      <c r="A157" s="68">
        <v>39801</v>
      </c>
      <c r="B157" s="69" t="s">
        <v>411</v>
      </c>
      <c r="C157" s="69" t="s">
        <v>218</v>
      </c>
      <c r="D157" s="53" t="s">
        <v>127</v>
      </c>
      <c r="E157" s="54">
        <v>26038000</v>
      </c>
    </row>
    <row r="158" spans="1:5">
      <c r="A158" s="68">
        <v>39801</v>
      </c>
      <c r="B158" s="69" t="s">
        <v>412</v>
      </c>
      <c r="C158" s="69" t="s">
        <v>113</v>
      </c>
      <c r="D158" s="53" t="s">
        <v>100</v>
      </c>
      <c r="E158" s="54">
        <v>16200000</v>
      </c>
    </row>
    <row r="159" spans="1:5">
      <c r="A159" s="68">
        <v>39801</v>
      </c>
      <c r="B159" s="69" t="s">
        <v>413</v>
      </c>
      <c r="C159" s="69" t="s">
        <v>107</v>
      </c>
      <c r="D159" s="53" t="s">
        <v>108</v>
      </c>
      <c r="E159" s="54">
        <v>35500000</v>
      </c>
    </row>
    <row r="160" spans="1:5">
      <c r="A160" s="68">
        <v>39801</v>
      </c>
      <c r="B160" s="69" t="s">
        <v>414</v>
      </c>
      <c r="C160" s="69" t="s">
        <v>351</v>
      </c>
      <c r="D160" s="53" t="s">
        <v>100</v>
      </c>
      <c r="E160" s="54">
        <v>43000000</v>
      </c>
    </row>
    <row r="161" spans="1:5">
      <c r="A161" s="68">
        <v>39801</v>
      </c>
      <c r="B161" s="69" t="s">
        <v>415</v>
      </c>
      <c r="C161" s="69" t="s">
        <v>416</v>
      </c>
      <c r="D161" s="70" t="s">
        <v>417</v>
      </c>
      <c r="E161" s="54">
        <v>1834000</v>
      </c>
    </row>
    <row r="162" spans="1:5">
      <c r="A162" s="68">
        <v>39801</v>
      </c>
      <c r="B162" s="69" t="s">
        <v>418</v>
      </c>
      <c r="C162" s="69" t="s">
        <v>419</v>
      </c>
      <c r="D162" s="53" t="s">
        <v>108</v>
      </c>
      <c r="E162" s="54">
        <v>38000000</v>
      </c>
    </row>
    <row r="163" spans="1:5">
      <c r="A163" s="68">
        <v>39801</v>
      </c>
      <c r="B163" s="69" t="s">
        <v>420</v>
      </c>
      <c r="C163" s="69" t="s">
        <v>421</v>
      </c>
      <c r="D163" s="62" t="s">
        <v>254</v>
      </c>
      <c r="E163" s="54">
        <v>36282000</v>
      </c>
    </row>
    <row r="164" spans="1:5">
      <c r="A164" s="68">
        <v>39801</v>
      </c>
      <c r="B164" s="69" t="s">
        <v>422</v>
      </c>
      <c r="C164" s="69" t="s">
        <v>423</v>
      </c>
      <c r="D164" s="53" t="s">
        <v>121</v>
      </c>
      <c r="E164" s="54">
        <v>6000000</v>
      </c>
    </row>
    <row r="165" spans="1:5">
      <c r="A165" s="68">
        <v>39801</v>
      </c>
      <c r="B165" s="69" t="s">
        <v>424</v>
      </c>
      <c r="C165" s="69" t="s">
        <v>113</v>
      </c>
      <c r="D165" s="53" t="s">
        <v>100</v>
      </c>
      <c r="E165" s="54">
        <v>10000000</v>
      </c>
    </row>
    <row r="166" spans="1:5">
      <c r="A166" s="68">
        <v>39801</v>
      </c>
      <c r="B166" s="69" t="s">
        <v>425</v>
      </c>
      <c r="C166" s="69" t="s">
        <v>181</v>
      </c>
      <c r="D166" s="53" t="s">
        <v>182</v>
      </c>
      <c r="E166" s="54">
        <v>9294000</v>
      </c>
    </row>
    <row r="167" spans="1:5">
      <c r="A167" s="73">
        <v>39805</v>
      </c>
      <c r="B167" s="74" t="s">
        <v>426</v>
      </c>
      <c r="C167" s="74" t="s">
        <v>427</v>
      </c>
      <c r="D167" s="53" t="s">
        <v>139</v>
      </c>
      <c r="E167" s="54">
        <v>80000000</v>
      </c>
    </row>
    <row r="168" spans="1:5">
      <c r="A168" s="73">
        <v>39805</v>
      </c>
      <c r="B168" s="74" t="s">
        <v>428</v>
      </c>
      <c r="C168" s="74" t="s">
        <v>177</v>
      </c>
      <c r="D168" s="53" t="s">
        <v>100</v>
      </c>
      <c r="E168" s="54">
        <v>23864000</v>
      </c>
    </row>
    <row r="169" spans="1:5">
      <c r="A169" s="73">
        <v>39805</v>
      </c>
      <c r="B169" s="74" t="s">
        <v>429</v>
      </c>
      <c r="C169" s="74" t="s">
        <v>430</v>
      </c>
      <c r="D169" s="53" t="s">
        <v>127</v>
      </c>
      <c r="E169" s="54">
        <v>216000000</v>
      </c>
    </row>
    <row r="170" spans="1:5">
      <c r="A170" s="73">
        <v>39805</v>
      </c>
      <c r="B170" s="74" t="s">
        <v>431</v>
      </c>
      <c r="C170" s="74" t="s">
        <v>115</v>
      </c>
      <c r="D170" s="53" t="s">
        <v>116</v>
      </c>
      <c r="E170" s="54">
        <v>7400000</v>
      </c>
    </row>
    <row r="171" spans="1:5">
      <c r="A171" s="73">
        <v>39805</v>
      </c>
      <c r="B171" s="74" t="s">
        <v>432</v>
      </c>
      <c r="C171" s="74" t="s">
        <v>433</v>
      </c>
      <c r="D171" s="53" t="s">
        <v>89</v>
      </c>
      <c r="E171" s="54">
        <v>600000000</v>
      </c>
    </row>
    <row r="172" spans="1:5">
      <c r="A172" s="73">
        <v>39805</v>
      </c>
      <c r="B172" s="74" t="s">
        <v>434</v>
      </c>
      <c r="C172" s="74" t="s">
        <v>435</v>
      </c>
      <c r="D172" s="65" t="s">
        <v>294</v>
      </c>
      <c r="E172" s="54">
        <v>7500000</v>
      </c>
    </row>
    <row r="173" spans="1:5">
      <c r="A173" s="73">
        <v>39805</v>
      </c>
      <c r="B173" s="74" t="s">
        <v>436</v>
      </c>
      <c r="C173" s="74" t="s">
        <v>437</v>
      </c>
      <c r="D173" s="53" t="s">
        <v>139</v>
      </c>
      <c r="E173" s="54">
        <v>100000000</v>
      </c>
    </row>
    <row r="174" spans="1:5">
      <c r="A174" s="73">
        <v>39805</v>
      </c>
      <c r="B174" s="74" t="s">
        <v>438</v>
      </c>
      <c r="C174" s="74" t="s">
        <v>439</v>
      </c>
      <c r="D174" s="53" t="s">
        <v>136</v>
      </c>
      <c r="E174" s="54">
        <v>72278000</v>
      </c>
    </row>
    <row r="175" spans="1:5">
      <c r="A175" s="73">
        <v>39805</v>
      </c>
      <c r="B175" s="74" t="s">
        <v>440</v>
      </c>
      <c r="C175" s="74" t="s">
        <v>441</v>
      </c>
      <c r="D175" s="53" t="s">
        <v>121</v>
      </c>
      <c r="E175" s="54">
        <v>11560000</v>
      </c>
    </row>
    <row r="176" spans="1:5">
      <c r="A176" s="73">
        <v>39805</v>
      </c>
      <c r="B176" s="74" t="s">
        <v>442</v>
      </c>
      <c r="C176" s="74" t="s">
        <v>443</v>
      </c>
      <c r="D176" s="53" t="s">
        <v>89</v>
      </c>
      <c r="E176" s="54">
        <v>37515000</v>
      </c>
    </row>
    <row r="177" spans="1:5">
      <c r="A177" s="73">
        <v>39805</v>
      </c>
      <c r="B177" s="74" t="s">
        <v>444</v>
      </c>
      <c r="C177" s="74" t="s">
        <v>445</v>
      </c>
      <c r="D177" s="65" t="s">
        <v>294</v>
      </c>
      <c r="E177" s="54">
        <v>376500000</v>
      </c>
    </row>
    <row r="178" spans="1:5">
      <c r="A178" s="75">
        <v>39805</v>
      </c>
      <c r="B178" s="74" t="s">
        <v>446</v>
      </c>
      <c r="C178" s="76" t="s">
        <v>447</v>
      </c>
      <c r="D178" s="53" t="s">
        <v>130</v>
      </c>
      <c r="E178" s="57">
        <v>10300000</v>
      </c>
    </row>
    <row r="179" spans="1:5">
      <c r="A179" s="73">
        <v>39805</v>
      </c>
      <c r="B179" s="74" t="s">
        <v>448</v>
      </c>
      <c r="C179" s="74" t="s">
        <v>449</v>
      </c>
      <c r="D179" s="65" t="s">
        <v>281</v>
      </c>
      <c r="E179" s="54">
        <v>32382000</v>
      </c>
    </row>
    <row r="180" spans="1:5">
      <c r="A180" s="73">
        <v>39805</v>
      </c>
      <c r="B180" s="74" t="s">
        <v>450</v>
      </c>
      <c r="C180" s="74" t="s">
        <v>120</v>
      </c>
      <c r="D180" s="53" t="s">
        <v>121</v>
      </c>
      <c r="E180" s="54">
        <v>10800000</v>
      </c>
    </row>
    <row r="181" spans="1:5">
      <c r="A181" s="73">
        <v>39805</v>
      </c>
      <c r="B181" s="74" t="s">
        <v>451</v>
      </c>
      <c r="C181" s="74" t="s">
        <v>452</v>
      </c>
      <c r="D181" s="53" t="s">
        <v>153</v>
      </c>
      <c r="E181" s="54">
        <v>26000000</v>
      </c>
    </row>
    <row r="182" spans="1:5">
      <c r="A182" s="73">
        <v>39805</v>
      </c>
      <c r="B182" s="74" t="s">
        <v>453</v>
      </c>
      <c r="C182" s="74" t="s">
        <v>454</v>
      </c>
      <c r="D182" s="53" t="s">
        <v>163</v>
      </c>
      <c r="E182" s="54">
        <v>10685000</v>
      </c>
    </row>
    <row r="183" spans="1:5">
      <c r="A183" s="73">
        <v>39805</v>
      </c>
      <c r="B183" s="74" t="s">
        <v>455</v>
      </c>
      <c r="C183" s="74" t="s">
        <v>88</v>
      </c>
      <c r="D183" s="53" t="s">
        <v>89</v>
      </c>
      <c r="E183" s="54">
        <v>42000000</v>
      </c>
    </row>
    <row r="184" spans="1:5">
      <c r="A184" s="73">
        <v>39805</v>
      </c>
      <c r="B184" s="74" t="s">
        <v>456</v>
      </c>
      <c r="C184" s="74" t="s">
        <v>88</v>
      </c>
      <c r="D184" s="53" t="s">
        <v>89</v>
      </c>
      <c r="E184" s="54">
        <v>25000000</v>
      </c>
    </row>
    <row r="185" spans="1:5">
      <c r="A185" s="73">
        <v>39805</v>
      </c>
      <c r="B185" s="74" t="s">
        <v>457</v>
      </c>
      <c r="C185" s="74" t="s">
        <v>458</v>
      </c>
      <c r="D185" s="53" t="s">
        <v>86</v>
      </c>
      <c r="E185" s="54">
        <v>25054000</v>
      </c>
    </row>
    <row r="186" spans="1:5">
      <c r="A186" s="73">
        <v>39805</v>
      </c>
      <c r="B186" s="74" t="s">
        <v>459</v>
      </c>
      <c r="C186" s="74" t="s">
        <v>460</v>
      </c>
      <c r="D186" s="65" t="s">
        <v>294</v>
      </c>
      <c r="E186" s="54">
        <v>31762000</v>
      </c>
    </row>
    <row r="187" spans="1:5">
      <c r="A187" s="73">
        <v>39805</v>
      </c>
      <c r="B187" s="74" t="s">
        <v>461</v>
      </c>
      <c r="C187" s="74" t="s">
        <v>462</v>
      </c>
      <c r="D187" s="53" t="s">
        <v>116</v>
      </c>
      <c r="E187" s="54">
        <v>16641000</v>
      </c>
    </row>
    <row r="188" spans="1:5">
      <c r="A188" s="73">
        <v>39805</v>
      </c>
      <c r="B188" s="74" t="s">
        <v>463</v>
      </c>
      <c r="C188" s="74" t="s">
        <v>464</v>
      </c>
      <c r="D188" s="53" t="s">
        <v>144</v>
      </c>
      <c r="E188" s="54">
        <v>12000000</v>
      </c>
    </row>
    <row r="189" spans="1:5">
      <c r="A189" s="73">
        <v>39805</v>
      </c>
      <c r="B189" s="74" t="s">
        <v>465</v>
      </c>
      <c r="C189" s="74" t="s">
        <v>466</v>
      </c>
      <c r="D189" s="53" t="s">
        <v>144</v>
      </c>
      <c r="E189" s="54">
        <v>11300000</v>
      </c>
    </row>
    <row r="190" spans="1:5">
      <c r="A190" s="73">
        <v>39805</v>
      </c>
      <c r="B190" s="74" t="s">
        <v>467</v>
      </c>
      <c r="C190" s="74" t="s">
        <v>468</v>
      </c>
      <c r="D190" s="53" t="s">
        <v>108</v>
      </c>
      <c r="E190" s="54">
        <v>6855000</v>
      </c>
    </row>
    <row r="191" spans="1:5">
      <c r="A191" s="73">
        <v>39805</v>
      </c>
      <c r="B191" s="74" t="s">
        <v>469</v>
      </c>
      <c r="C191" s="74" t="s">
        <v>470</v>
      </c>
      <c r="D191" s="53" t="s">
        <v>100</v>
      </c>
      <c r="E191" s="54">
        <v>1549000</v>
      </c>
    </row>
    <row r="192" spans="1:5">
      <c r="A192" s="73">
        <v>39805</v>
      </c>
      <c r="B192" s="74" t="s">
        <v>471</v>
      </c>
      <c r="C192" s="74" t="s">
        <v>123</v>
      </c>
      <c r="D192" s="53" t="s">
        <v>124</v>
      </c>
      <c r="E192" s="54">
        <v>4000000</v>
      </c>
    </row>
    <row r="193" spans="1:5">
      <c r="A193" s="73">
        <v>39805</v>
      </c>
      <c r="B193" s="74" t="s">
        <v>472</v>
      </c>
      <c r="C193" s="74" t="s">
        <v>473</v>
      </c>
      <c r="D193" s="53" t="s">
        <v>86</v>
      </c>
      <c r="E193" s="54">
        <v>10000000</v>
      </c>
    </row>
    <row r="194" spans="1:5">
      <c r="A194" s="75">
        <v>39805</v>
      </c>
      <c r="B194" s="74" t="s">
        <v>474</v>
      </c>
      <c r="C194" s="76" t="s">
        <v>475</v>
      </c>
      <c r="D194" s="53" t="s">
        <v>100</v>
      </c>
      <c r="E194" s="57">
        <v>5500000</v>
      </c>
    </row>
    <row r="195" spans="1:5">
      <c r="A195" s="73">
        <v>39805</v>
      </c>
      <c r="B195" s="74" t="s">
        <v>476</v>
      </c>
      <c r="C195" s="74" t="s">
        <v>477</v>
      </c>
      <c r="D195" s="53" t="s">
        <v>86</v>
      </c>
      <c r="E195" s="54">
        <v>7500000</v>
      </c>
    </row>
    <row r="196" spans="1:5">
      <c r="A196" s="73">
        <v>39805</v>
      </c>
      <c r="B196" s="74" t="s">
        <v>478</v>
      </c>
      <c r="C196" s="74" t="s">
        <v>113</v>
      </c>
      <c r="D196" s="53" t="s">
        <v>100</v>
      </c>
      <c r="E196" s="54">
        <v>4060000</v>
      </c>
    </row>
    <row r="197" spans="1:5">
      <c r="A197" s="73">
        <v>39805</v>
      </c>
      <c r="B197" s="74" t="s">
        <v>479</v>
      </c>
      <c r="C197" s="74" t="s">
        <v>480</v>
      </c>
      <c r="D197" s="53" t="s">
        <v>133</v>
      </c>
      <c r="E197" s="54">
        <v>3000000</v>
      </c>
    </row>
    <row r="198" spans="1:5">
      <c r="A198" s="73">
        <v>39805</v>
      </c>
      <c r="B198" s="74" t="s">
        <v>481</v>
      </c>
      <c r="C198" s="74" t="s">
        <v>192</v>
      </c>
      <c r="D198" s="53" t="s">
        <v>100</v>
      </c>
      <c r="E198" s="54">
        <v>1800000</v>
      </c>
    </row>
    <row r="199" spans="1:5">
      <c r="A199" s="73">
        <v>39805</v>
      </c>
      <c r="B199" s="74" t="s">
        <v>482</v>
      </c>
      <c r="C199" s="74" t="s">
        <v>483</v>
      </c>
      <c r="D199" s="53" t="s">
        <v>139</v>
      </c>
      <c r="E199" s="54">
        <v>2000000</v>
      </c>
    </row>
    <row r="200" spans="1:5">
      <c r="A200" s="73">
        <v>39805</v>
      </c>
      <c r="B200" s="74" t="s">
        <v>484</v>
      </c>
      <c r="C200" s="74" t="s">
        <v>329</v>
      </c>
      <c r="D200" s="53" t="s">
        <v>97</v>
      </c>
      <c r="E200" s="54">
        <v>5830000</v>
      </c>
    </row>
    <row r="201" spans="1:5">
      <c r="A201" s="73">
        <v>39805</v>
      </c>
      <c r="B201" s="74" t="s">
        <v>485</v>
      </c>
      <c r="C201" s="74" t="s">
        <v>197</v>
      </c>
      <c r="D201" s="53" t="s">
        <v>150</v>
      </c>
      <c r="E201" s="54">
        <v>14964000</v>
      </c>
    </row>
    <row r="202" spans="1:5">
      <c r="A202" s="73">
        <v>39805</v>
      </c>
      <c r="B202" s="74" t="s">
        <v>486</v>
      </c>
      <c r="C202" s="74" t="s">
        <v>135</v>
      </c>
      <c r="D202" s="53" t="s">
        <v>136</v>
      </c>
      <c r="E202" s="54">
        <v>13795000</v>
      </c>
    </row>
    <row r="203" spans="1:5">
      <c r="A203" s="73">
        <v>39805</v>
      </c>
      <c r="B203" s="74" t="s">
        <v>487</v>
      </c>
      <c r="C203" s="74" t="s">
        <v>488</v>
      </c>
      <c r="D203" s="53" t="s">
        <v>100</v>
      </c>
      <c r="E203" s="54">
        <v>7290000</v>
      </c>
    </row>
    <row r="204" spans="1:5">
      <c r="A204" s="73">
        <v>39805</v>
      </c>
      <c r="B204" s="74" t="s">
        <v>489</v>
      </c>
      <c r="C204" s="74" t="s">
        <v>490</v>
      </c>
      <c r="D204" s="53" t="s">
        <v>139</v>
      </c>
      <c r="E204" s="54">
        <v>2600000</v>
      </c>
    </row>
    <row r="205" spans="1:5">
      <c r="A205" s="73">
        <v>39805</v>
      </c>
      <c r="B205" s="74" t="s">
        <v>491</v>
      </c>
      <c r="C205" s="74" t="s">
        <v>492</v>
      </c>
      <c r="D205" s="53" t="s">
        <v>121</v>
      </c>
      <c r="E205" s="54">
        <v>4700000</v>
      </c>
    </row>
    <row r="206" spans="1:5">
      <c r="A206" s="73">
        <v>39805</v>
      </c>
      <c r="B206" s="74" t="s">
        <v>493</v>
      </c>
      <c r="C206" s="74" t="s">
        <v>494</v>
      </c>
      <c r="D206" s="53" t="s">
        <v>147</v>
      </c>
      <c r="E206" s="54">
        <v>4767000</v>
      </c>
    </row>
    <row r="207" spans="1:5">
      <c r="A207" s="73">
        <v>39805</v>
      </c>
      <c r="B207" s="74" t="s">
        <v>495</v>
      </c>
      <c r="C207" s="74" t="s">
        <v>496</v>
      </c>
      <c r="D207" s="53" t="s">
        <v>100</v>
      </c>
      <c r="E207" s="54">
        <v>10400000</v>
      </c>
    </row>
    <row r="208" spans="1:5">
      <c r="A208" s="73">
        <v>39805</v>
      </c>
      <c r="B208" s="74" t="s">
        <v>497</v>
      </c>
      <c r="C208" s="74" t="s">
        <v>498</v>
      </c>
      <c r="D208" s="53" t="s">
        <v>136</v>
      </c>
      <c r="E208" s="54">
        <v>3000000</v>
      </c>
    </row>
    <row r="209" spans="1:5">
      <c r="A209" s="73">
        <v>39805</v>
      </c>
      <c r="B209" s="74" t="s">
        <v>499</v>
      </c>
      <c r="C209" s="74" t="s">
        <v>99</v>
      </c>
      <c r="D209" s="53" t="s">
        <v>100</v>
      </c>
      <c r="E209" s="54">
        <v>11600000</v>
      </c>
    </row>
    <row r="210" spans="1:5">
      <c r="A210" s="73">
        <v>39813</v>
      </c>
      <c r="B210" s="77" t="s">
        <v>109</v>
      </c>
      <c r="C210" s="77" t="s">
        <v>110</v>
      </c>
      <c r="D210" s="53" t="s">
        <v>111</v>
      </c>
      <c r="E210" s="54">
        <v>1350000000</v>
      </c>
    </row>
    <row r="211" spans="1:5">
      <c r="A211" s="73">
        <v>39813</v>
      </c>
      <c r="B211" s="77" t="s">
        <v>500</v>
      </c>
      <c r="C211" s="77" t="s">
        <v>331</v>
      </c>
      <c r="D211" s="65" t="s">
        <v>294</v>
      </c>
      <c r="E211" s="54">
        <v>7579200000</v>
      </c>
    </row>
    <row r="212" spans="1:5">
      <c r="A212" s="73">
        <v>39813</v>
      </c>
      <c r="B212" s="77" t="s">
        <v>501</v>
      </c>
      <c r="C212" s="77" t="s">
        <v>427</v>
      </c>
      <c r="D212" s="53" t="s">
        <v>139</v>
      </c>
      <c r="E212" s="54">
        <v>3408000000</v>
      </c>
    </row>
    <row r="213" spans="1:5">
      <c r="A213" s="75">
        <v>39813</v>
      </c>
      <c r="B213" s="77" t="s">
        <v>502</v>
      </c>
      <c r="C213" s="78" t="s">
        <v>503</v>
      </c>
      <c r="D213" s="53" t="s">
        <v>133</v>
      </c>
      <c r="E213" s="57">
        <v>80347000</v>
      </c>
    </row>
    <row r="214" spans="1:5">
      <c r="A214" s="73">
        <v>39813</v>
      </c>
      <c r="B214" s="77" t="s">
        <v>504</v>
      </c>
      <c r="C214" s="77" t="s">
        <v>88</v>
      </c>
      <c r="D214" s="53" t="s">
        <v>89</v>
      </c>
      <c r="E214" s="54">
        <v>2330000000</v>
      </c>
    </row>
    <row r="215" spans="1:5">
      <c r="A215" s="73">
        <v>39813</v>
      </c>
      <c r="B215" s="77" t="s">
        <v>505</v>
      </c>
      <c r="C215" s="77" t="s">
        <v>506</v>
      </c>
      <c r="D215" s="70" t="s">
        <v>402</v>
      </c>
      <c r="E215" s="54">
        <v>36000000</v>
      </c>
    </row>
    <row r="216" spans="1:5">
      <c r="A216" s="73">
        <v>39813</v>
      </c>
      <c r="B216" s="79" t="s">
        <v>507</v>
      </c>
      <c r="C216" s="79" t="s">
        <v>508</v>
      </c>
      <c r="D216" s="62" t="s">
        <v>236</v>
      </c>
      <c r="E216" s="50">
        <v>295400000</v>
      </c>
    </row>
    <row r="217" spans="1:5">
      <c r="A217" s="73">
        <v>39822</v>
      </c>
      <c r="B217" s="77" t="s">
        <v>84</v>
      </c>
      <c r="C217" s="77" t="s">
        <v>509</v>
      </c>
      <c r="D217" s="53" t="s">
        <v>86</v>
      </c>
      <c r="E217" s="54">
        <v>10000000000</v>
      </c>
    </row>
    <row r="218" spans="1:5">
      <c r="A218" s="73">
        <v>39822</v>
      </c>
      <c r="B218" s="77" t="s">
        <v>510</v>
      </c>
      <c r="C218" s="77" t="s">
        <v>511</v>
      </c>
      <c r="D218" s="53" t="s">
        <v>139</v>
      </c>
      <c r="E218" s="50">
        <v>125000000</v>
      </c>
    </row>
    <row r="219" spans="1:5">
      <c r="A219" s="73">
        <v>39822</v>
      </c>
      <c r="B219" s="77" t="s">
        <v>512</v>
      </c>
      <c r="C219" s="77" t="s">
        <v>513</v>
      </c>
      <c r="D219" s="53" t="s">
        <v>182</v>
      </c>
      <c r="E219" s="50">
        <v>30000000</v>
      </c>
    </row>
    <row r="220" spans="1:5">
      <c r="A220" s="75">
        <v>39822</v>
      </c>
      <c r="B220" s="77" t="s">
        <v>514</v>
      </c>
      <c r="C220" s="78" t="s">
        <v>515</v>
      </c>
      <c r="D220" s="53" t="s">
        <v>144</v>
      </c>
      <c r="E220" s="49">
        <v>28685000</v>
      </c>
    </row>
    <row r="221" spans="1:5">
      <c r="A221" s="73">
        <v>39822</v>
      </c>
      <c r="B221" s="77" t="s">
        <v>516</v>
      </c>
      <c r="C221" s="77" t="s">
        <v>517</v>
      </c>
      <c r="D221" s="53" t="s">
        <v>100</v>
      </c>
      <c r="E221" s="50">
        <v>5000000</v>
      </c>
    </row>
    <row r="222" spans="1:5">
      <c r="A222" s="73">
        <v>39822</v>
      </c>
      <c r="B222" s="77" t="s">
        <v>518</v>
      </c>
      <c r="C222" s="77" t="s">
        <v>519</v>
      </c>
      <c r="D222" s="65" t="s">
        <v>325</v>
      </c>
      <c r="E222" s="50">
        <v>25000000</v>
      </c>
    </row>
    <row r="223" spans="1:5">
      <c r="A223" s="73">
        <v>39822</v>
      </c>
      <c r="B223" s="77" t="s">
        <v>520</v>
      </c>
      <c r="C223" s="77" t="s">
        <v>521</v>
      </c>
      <c r="D223" s="53" t="s">
        <v>144</v>
      </c>
      <c r="E223" s="50">
        <v>89310000</v>
      </c>
    </row>
    <row r="224" spans="1:5">
      <c r="A224" s="73">
        <v>39822</v>
      </c>
      <c r="B224" s="77" t="s">
        <v>522</v>
      </c>
      <c r="C224" s="77" t="s">
        <v>523</v>
      </c>
      <c r="D224" s="53" t="s">
        <v>86</v>
      </c>
      <c r="E224" s="50">
        <v>24900000</v>
      </c>
    </row>
    <row r="225" spans="1:5">
      <c r="A225" s="73">
        <v>39822</v>
      </c>
      <c r="B225" s="77" t="s">
        <v>524</v>
      </c>
      <c r="C225" s="77" t="s">
        <v>88</v>
      </c>
      <c r="D225" s="53" t="s">
        <v>89</v>
      </c>
      <c r="E225" s="50">
        <v>3388890000</v>
      </c>
    </row>
    <row r="226" spans="1:5">
      <c r="A226" s="73">
        <v>39822</v>
      </c>
      <c r="B226" s="77" t="s">
        <v>525</v>
      </c>
      <c r="C226" s="77" t="s">
        <v>526</v>
      </c>
      <c r="D226" s="80" t="s">
        <v>527</v>
      </c>
      <c r="E226" s="50">
        <v>135000000</v>
      </c>
    </row>
    <row r="227" spans="1:5">
      <c r="A227" s="73">
        <v>39822</v>
      </c>
      <c r="B227" s="77" t="s">
        <v>528</v>
      </c>
      <c r="C227" s="77" t="s">
        <v>347</v>
      </c>
      <c r="D227" s="62" t="s">
        <v>236</v>
      </c>
      <c r="E227" s="50">
        <v>32668000</v>
      </c>
    </row>
    <row r="228" spans="1:5">
      <c r="A228" s="73">
        <v>39822</v>
      </c>
      <c r="B228" s="77" t="s">
        <v>529</v>
      </c>
      <c r="C228" s="77" t="s">
        <v>530</v>
      </c>
      <c r="D228" s="53" t="s">
        <v>133</v>
      </c>
      <c r="E228" s="50">
        <v>24000000</v>
      </c>
    </row>
    <row r="229" spans="1:5">
      <c r="A229" s="73">
        <v>39822</v>
      </c>
      <c r="B229" s="77" t="s">
        <v>531</v>
      </c>
      <c r="C229" s="77" t="s">
        <v>532</v>
      </c>
      <c r="D229" s="53" t="s">
        <v>111</v>
      </c>
      <c r="E229" s="50">
        <v>28000000</v>
      </c>
    </row>
    <row r="230" spans="1:5">
      <c r="A230" s="73">
        <v>39822</v>
      </c>
      <c r="B230" s="77" t="s">
        <v>533</v>
      </c>
      <c r="C230" s="77" t="s">
        <v>534</v>
      </c>
      <c r="D230" s="53" t="s">
        <v>97</v>
      </c>
      <c r="E230" s="50">
        <v>78158000</v>
      </c>
    </row>
    <row r="231" spans="1:5">
      <c r="A231" s="73">
        <v>39822</v>
      </c>
      <c r="B231" s="77" t="s">
        <v>535</v>
      </c>
      <c r="C231" s="77" t="s">
        <v>536</v>
      </c>
      <c r="D231" s="53" t="s">
        <v>200</v>
      </c>
      <c r="E231" s="50">
        <v>44000000</v>
      </c>
    </row>
    <row r="232" spans="1:5">
      <c r="A232" s="73">
        <v>39822</v>
      </c>
      <c r="B232" s="77" t="s">
        <v>537</v>
      </c>
      <c r="C232" s="77" t="s">
        <v>538</v>
      </c>
      <c r="D232" s="53" t="s">
        <v>139</v>
      </c>
      <c r="E232" s="50">
        <v>13400000</v>
      </c>
    </row>
    <row r="233" spans="1:5">
      <c r="A233" s="73">
        <v>39822</v>
      </c>
      <c r="B233" s="77" t="s">
        <v>539</v>
      </c>
      <c r="C233" s="77" t="s">
        <v>540</v>
      </c>
      <c r="D233" s="53" t="s">
        <v>144</v>
      </c>
      <c r="E233" s="50">
        <v>10000000</v>
      </c>
    </row>
    <row r="234" spans="1:5">
      <c r="A234" s="73">
        <v>39822</v>
      </c>
      <c r="B234" s="77" t="s">
        <v>541</v>
      </c>
      <c r="C234" s="77" t="s">
        <v>542</v>
      </c>
      <c r="D234" s="65" t="s">
        <v>294</v>
      </c>
      <c r="E234" s="50">
        <v>100000000</v>
      </c>
    </row>
    <row r="235" spans="1:5">
      <c r="A235" s="73">
        <v>39822</v>
      </c>
      <c r="B235" s="77" t="s">
        <v>543</v>
      </c>
      <c r="C235" s="77" t="s">
        <v>544</v>
      </c>
      <c r="D235" s="53" t="s">
        <v>133</v>
      </c>
      <c r="E235" s="50">
        <v>20000000</v>
      </c>
    </row>
    <row r="236" spans="1:5">
      <c r="A236" s="73">
        <v>39822</v>
      </c>
      <c r="B236" s="77" t="s">
        <v>545</v>
      </c>
      <c r="C236" s="77" t="s">
        <v>546</v>
      </c>
      <c r="D236" s="70" t="s">
        <v>402</v>
      </c>
      <c r="E236" s="50">
        <v>10200000</v>
      </c>
    </row>
    <row r="237" spans="1:5">
      <c r="A237" s="73">
        <v>39822</v>
      </c>
      <c r="B237" s="77" t="s">
        <v>547</v>
      </c>
      <c r="C237" s="77" t="s">
        <v>307</v>
      </c>
      <c r="D237" s="53" t="s">
        <v>86</v>
      </c>
      <c r="E237" s="50">
        <v>16000000</v>
      </c>
    </row>
    <row r="238" spans="1:5">
      <c r="A238" s="73">
        <v>39822</v>
      </c>
      <c r="B238" s="77" t="s">
        <v>548</v>
      </c>
      <c r="C238" s="77" t="s">
        <v>549</v>
      </c>
      <c r="D238" s="53" t="s">
        <v>86</v>
      </c>
      <c r="E238" s="50">
        <v>65000000</v>
      </c>
    </row>
    <row r="239" spans="1:5">
      <c r="A239" s="73">
        <v>39822</v>
      </c>
      <c r="B239" s="77" t="s">
        <v>550</v>
      </c>
      <c r="C239" s="77" t="s">
        <v>551</v>
      </c>
      <c r="D239" s="53" t="s">
        <v>182</v>
      </c>
      <c r="E239" s="50">
        <v>20000000</v>
      </c>
    </row>
    <row r="240" spans="1:5">
      <c r="A240" s="73">
        <v>39822</v>
      </c>
      <c r="B240" s="77" t="s">
        <v>552</v>
      </c>
      <c r="C240" s="77" t="s">
        <v>553</v>
      </c>
      <c r="D240" s="65" t="s">
        <v>294</v>
      </c>
      <c r="E240" s="50">
        <v>16500000</v>
      </c>
    </row>
    <row r="241" spans="1:5">
      <c r="A241" s="73">
        <v>39822</v>
      </c>
      <c r="B241" s="77" t="s">
        <v>554</v>
      </c>
      <c r="C241" s="77" t="s">
        <v>222</v>
      </c>
      <c r="D241" s="62" t="s">
        <v>223</v>
      </c>
      <c r="E241" s="50">
        <v>20000000</v>
      </c>
    </row>
    <row r="242" spans="1:5">
      <c r="A242" s="73">
        <v>39822</v>
      </c>
      <c r="B242" s="77" t="s">
        <v>555</v>
      </c>
      <c r="C242" s="77" t="s">
        <v>556</v>
      </c>
      <c r="D242" s="53" t="s">
        <v>136</v>
      </c>
      <c r="E242" s="50">
        <v>33000000</v>
      </c>
    </row>
    <row r="243" spans="1:5">
      <c r="A243" s="73">
        <v>39822</v>
      </c>
      <c r="B243" s="77" t="s">
        <v>557</v>
      </c>
      <c r="C243" s="77" t="s">
        <v>558</v>
      </c>
      <c r="D243" s="53" t="s">
        <v>121</v>
      </c>
      <c r="E243" s="50">
        <v>25000000</v>
      </c>
    </row>
    <row r="244" spans="1:5">
      <c r="A244" s="73">
        <v>39822</v>
      </c>
      <c r="B244" s="77" t="s">
        <v>559</v>
      </c>
      <c r="C244" s="77" t="s">
        <v>181</v>
      </c>
      <c r="D244" s="53" t="s">
        <v>111</v>
      </c>
      <c r="E244" s="50">
        <v>12000000</v>
      </c>
    </row>
    <row r="245" spans="1:5">
      <c r="A245" s="73">
        <v>39822</v>
      </c>
      <c r="B245" s="77" t="s">
        <v>560</v>
      </c>
      <c r="C245" s="77" t="s">
        <v>561</v>
      </c>
      <c r="D245" s="62" t="s">
        <v>254</v>
      </c>
      <c r="E245" s="50">
        <v>6000000</v>
      </c>
    </row>
    <row r="246" spans="1:5">
      <c r="A246" s="73">
        <v>39822</v>
      </c>
      <c r="B246" s="77" t="s">
        <v>562</v>
      </c>
      <c r="C246" s="77" t="s">
        <v>563</v>
      </c>
      <c r="D246" s="53" t="s">
        <v>100</v>
      </c>
      <c r="E246" s="50">
        <v>6815000</v>
      </c>
    </row>
    <row r="247" spans="1:5">
      <c r="A247" s="73">
        <v>39822</v>
      </c>
      <c r="B247" s="77" t="s">
        <v>564</v>
      </c>
      <c r="C247" s="77" t="s">
        <v>565</v>
      </c>
      <c r="D247" s="53" t="s">
        <v>100</v>
      </c>
      <c r="E247" s="50">
        <v>5803000</v>
      </c>
    </row>
    <row r="248" spans="1:5">
      <c r="A248" s="73">
        <v>39822</v>
      </c>
      <c r="B248" s="77" t="s">
        <v>566</v>
      </c>
      <c r="C248" s="77" t="s">
        <v>567</v>
      </c>
      <c r="D248" s="53" t="s">
        <v>86</v>
      </c>
      <c r="E248" s="50">
        <v>3070000</v>
      </c>
    </row>
    <row r="249" spans="1:5">
      <c r="A249" s="73">
        <v>39822</v>
      </c>
      <c r="B249" s="77" t="s">
        <v>568</v>
      </c>
      <c r="C249" s="77" t="s">
        <v>569</v>
      </c>
      <c r="D249" s="53" t="s">
        <v>100</v>
      </c>
      <c r="E249" s="54">
        <v>5116000</v>
      </c>
    </row>
    <row r="250" spans="1:5">
      <c r="A250" s="73">
        <v>39822</v>
      </c>
      <c r="B250" s="77" t="s">
        <v>570</v>
      </c>
      <c r="C250" s="77" t="s">
        <v>571</v>
      </c>
      <c r="D250" s="53" t="s">
        <v>153</v>
      </c>
      <c r="E250" s="50">
        <v>2995000</v>
      </c>
    </row>
    <row r="251" spans="1:5">
      <c r="A251" s="73">
        <v>39822</v>
      </c>
      <c r="B251" s="77" t="s">
        <v>572</v>
      </c>
      <c r="C251" s="77" t="s">
        <v>573</v>
      </c>
      <c r="D251" s="53" t="s">
        <v>86</v>
      </c>
      <c r="E251" s="50">
        <v>2000000</v>
      </c>
    </row>
    <row r="252" spans="1:5">
      <c r="A252" s="73">
        <v>39822</v>
      </c>
      <c r="B252" s="77" t="s">
        <v>574</v>
      </c>
      <c r="C252" s="77" t="s">
        <v>575</v>
      </c>
      <c r="D252" s="70" t="s">
        <v>393</v>
      </c>
      <c r="E252" s="50">
        <v>1065000</v>
      </c>
    </row>
    <row r="253" spans="1:5">
      <c r="A253" s="73">
        <v>39822</v>
      </c>
      <c r="B253" s="77" t="s">
        <v>576</v>
      </c>
      <c r="C253" s="77" t="s">
        <v>577</v>
      </c>
      <c r="D253" s="53" t="s">
        <v>100</v>
      </c>
      <c r="E253" s="50">
        <v>5500000</v>
      </c>
    </row>
    <row r="254" spans="1:5">
      <c r="A254" s="73">
        <v>39822</v>
      </c>
      <c r="B254" s="77" t="s">
        <v>578</v>
      </c>
      <c r="C254" s="77" t="s">
        <v>579</v>
      </c>
      <c r="D254" s="53" t="s">
        <v>121</v>
      </c>
      <c r="E254" s="50">
        <v>5983000</v>
      </c>
    </row>
    <row r="255" spans="1:5">
      <c r="A255" s="73">
        <v>39822</v>
      </c>
      <c r="B255" s="77" t="s">
        <v>580</v>
      </c>
      <c r="C255" s="77" t="s">
        <v>581</v>
      </c>
      <c r="D255" s="62" t="s">
        <v>223</v>
      </c>
      <c r="E255" s="50">
        <v>24000000</v>
      </c>
    </row>
    <row r="256" spans="1:5">
      <c r="A256" s="73">
        <v>39822</v>
      </c>
      <c r="B256" s="77" t="s">
        <v>582</v>
      </c>
      <c r="C256" s="77" t="s">
        <v>233</v>
      </c>
      <c r="D256" s="53" t="s">
        <v>203</v>
      </c>
      <c r="E256" s="50">
        <v>9000000</v>
      </c>
    </row>
    <row r="257" spans="1:5">
      <c r="A257" s="73">
        <v>39822</v>
      </c>
      <c r="B257" s="77" t="s">
        <v>583</v>
      </c>
      <c r="C257" s="77" t="s">
        <v>584</v>
      </c>
      <c r="D257" s="53" t="s">
        <v>127</v>
      </c>
      <c r="E257" s="50">
        <v>3981000</v>
      </c>
    </row>
    <row r="258" spans="1:5">
      <c r="A258" s="73">
        <v>39822</v>
      </c>
      <c r="B258" s="77" t="s">
        <v>585</v>
      </c>
      <c r="C258" s="77" t="s">
        <v>586</v>
      </c>
      <c r="D258" s="53" t="s">
        <v>203</v>
      </c>
      <c r="E258" s="50">
        <v>3285000</v>
      </c>
    </row>
    <row r="259" spans="1:5">
      <c r="A259" s="73">
        <v>39822</v>
      </c>
      <c r="B259" s="77" t="s">
        <v>587</v>
      </c>
      <c r="C259" s="77" t="s">
        <v>88</v>
      </c>
      <c r="D259" s="53" t="s">
        <v>89</v>
      </c>
      <c r="E259" s="50">
        <v>267274000</v>
      </c>
    </row>
    <row r="260" spans="1:5">
      <c r="A260" s="73">
        <v>39829</v>
      </c>
      <c r="B260" s="77" t="s">
        <v>588</v>
      </c>
      <c r="C260" s="77" t="s">
        <v>589</v>
      </c>
      <c r="D260" s="65" t="s">
        <v>304</v>
      </c>
      <c r="E260" s="50">
        <v>50000000</v>
      </c>
    </row>
    <row r="261" spans="1:5">
      <c r="A261" s="73">
        <v>39829</v>
      </c>
      <c r="B261" s="77" t="s">
        <v>590</v>
      </c>
      <c r="C261" s="77" t="s">
        <v>591</v>
      </c>
      <c r="D261" s="53" t="s">
        <v>116</v>
      </c>
      <c r="E261" s="50">
        <v>26380000</v>
      </c>
    </row>
    <row r="262" spans="1:5">
      <c r="A262" s="73">
        <v>39829</v>
      </c>
      <c r="B262" s="77" t="s">
        <v>592</v>
      </c>
      <c r="C262" s="77" t="s">
        <v>593</v>
      </c>
      <c r="D262" s="70" t="s">
        <v>417</v>
      </c>
      <c r="E262" s="50">
        <v>10000000</v>
      </c>
    </row>
    <row r="263" spans="1:5">
      <c r="A263" s="73">
        <v>39829</v>
      </c>
      <c r="B263" s="77" t="s">
        <v>594</v>
      </c>
      <c r="C263" s="77" t="s">
        <v>595</v>
      </c>
      <c r="D263" s="65" t="s">
        <v>325</v>
      </c>
      <c r="E263" s="50">
        <v>18751000</v>
      </c>
    </row>
    <row r="264" spans="1:5">
      <c r="A264" s="73">
        <v>39829</v>
      </c>
      <c r="B264" s="77" t="s">
        <v>596</v>
      </c>
      <c r="C264" s="77" t="s">
        <v>597</v>
      </c>
      <c r="D264" s="53" t="s">
        <v>144</v>
      </c>
      <c r="E264" s="50">
        <v>7414000</v>
      </c>
    </row>
    <row r="265" spans="1:5">
      <c r="A265" s="73">
        <v>39829</v>
      </c>
      <c r="B265" s="77" t="s">
        <v>598</v>
      </c>
      <c r="C265" s="77" t="s">
        <v>599</v>
      </c>
      <c r="D265" s="53" t="s">
        <v>203</v>
      </c>
      <c r="E265" s="50">
        <v>64779000</v>
      </c>
    </row>
    <row r="266" spans="1:5">
      <c r="A266" s="73">
        <v>39829</v>
      </c>
      <c r="B266" s="77" t="s">
        <v>600</v>
      </c>
      <c r="C266" s="77" t="s">
        <v>601</v>
      </c>
      <c r="D266" s="65" t="s">
        <v>294</v>
      </c>
      <c r="E266" s="50">
        <v>108676000</v>
      </c>
    </row>
    <row r="267" spans="1:5">
      <c r="A267" s="73">
        <v>39829</v>
      </c>
      <c r="B267" s="77" t="s">
        <v>602</v>
      </c>
      <c r="C267" s="77" t="s">
        <v>603</v>
      </c>
      <c r="D267" s="53" t="s">
        <v>86</v>
      </c>
      <c r="E267" s="50">
        <v>17949000</v>
      </c>
    </row>
    <row r="268" spans="1:5">
      <c r="A268" s="75">
        <v>39829</v>
      </c>
      <c r="B268" s="77" t="s">
        <v>604</v>
      </c>
      <c r="C268" s="78" t="s">
        <v>250</v>
      </c>
      <c r="D268" s="62" t="s">
        <v>251</v>
      </c>
      <c r="E268" s="49">
        <v>424174000</v>
      </c>
    </row>
    <row r="269" spans="1:5">
      <c r="A269" s="73">
        <v>39829</v>
      </c>
      <c r="B269" s="77" t="s">
        <v>605</v>
      </c>
      <c r="C269" s="77" t="s">
        <v>606</v>
      </c>
      <c r="D269" s="53" t="s">
        <v>127</v>
      </c>
      <c r="E269" s="50">
        <v>75000000</v>
      </c>
    </row>
    <row r="270" spans="1:5">
      <c r="A270" s="73">
        <v>39829</v>
      </c>
      <c r="B270" s="77" t="s">
        <v>607</v>
      </c>
      <c r="C270" s="77" t="s">
        <v>608</v>
      </c>
      <c r="D270" s="53" t="s">
        <v>86</v>
      </c>
      <c r="E270" s="50">
        <v>36000000</v>
      </c>
    </row>
    <row r="271" spans="1:5">
      <c r="A271" s="75">
        <v>39829</v>
      </c>
      <c r="B271" s="77" t="s">
        <v>609</v>
      </c>
      <c r="C271" s="78" t="s">
        <v>610</v>
      </c>
      <c r="D271" s="53" t="s">
        <v>89</v>
      </c>
      <c r="E271" s="49">
        <v>18980000</v>
      </c>
    </row>
    <row r="272" spans="1:5">
      <c r="A272" s="73">
        <v>39829</v>
      </c>
      <c r="B272" s="77" t="s">
        <v>611</v>
      </c>
      <c r="C272" s="77" t="s">
        <v>612</v>
      </c>
      <c r="D272" s="65" t="s">
        <v>294</v>
      </c>
      <c r="E272" s="50">
        <v>26440000</v>
      </c>
    </row>
    <row r="273" spans="1:5">
      <c r="A273" s="73">
        <v>39829</v>
      </c>
      <c r="B273" s="77" t="s">
        <v>613</v>
      </c>
      <c r="C273" s="77" t="s">
        <v>614</v>
      </c>
      <c r="D273" s="65" t="s">
        <v>281</v>
      </c>
      <c r="E273" s="50">
        <v>57000000</v>
      </c>
    </row>
    <row r="274" spans="1:5">
      <c r="A274" s="73">
        <v>39829</v>
      </c>
      <c r="B274" s="77" t="s">
        <v>615</v>
      </c>
      <c r="C274" s="77" t="s">
        <v>616</v>
      </c>
      <c r="D274" s="53" t="s">
        <v>127</v>
      </c>
      <c r="E274" s="50">
        <v>45000000</v>
      </c>
    </row>
    <row r="275" spans="1:5">
      <c r="A275" s="73">
        <v>39829</v>
      </c>
      <c r="B275" s="77" t="s">
        <v>617</v>
      </c>
      <c r="C275" s="77" t="s">
        <v>618</v>
      </c>
      <c r="D275" s="65" t="s">
        <v>300</v>
      </c>
      <c r="E275" s="50">
        <v>20600000</v>
      </c>
    </row>
    <row r="276" spans="1:5">
      <c r="A276" s="73">
        <v>39829</v>
      </c>
      <c r="B276" s="77" t="s">
        <v>619</v>
      </c>
      <c r="C276" s="77" t="s">
        <v>620</v>
      </c>
      <c r="D276" s="53" t="s">
        <v>108</v>
      </c>
      <c r="E276" s="50">
        <v>73000000</v>
      </c>
    </row>
    <row r="277" spans="1:5">
      <c r="A277" s="73">
        <v>39829</v>
      </c>
      <c r="B277" s="77" t="s">
        <v>621</v>
      </c>
      <c r="C277" s="77" t="s">
        <v>622</v>
      </c>
      <c r="D277" s="62" t="s">
        <v>236</v>
      </c>
      <c r="E277" s="50">
        <v>32538000</v>
      </c>
    </row>
    <row r="278" spans="1:5">
      <c r="A278" s="73">
        <v>39829</v>
      </c>
      <c r="B278" s="77" t="s">
        <v>623</v>
      </c>
      <c r="C278" s="77" t="s">
        <v>624</v>
      </c>
      <c r="D278" s="53" t="s">
        <v>144</v>
      </c>
      <c r="E278" s="50">
        <v>38263000</v>
      </c>
    </row>
    <row r="279" spans="1:5">
      <c r="A279" s="73">
        <v>39829</v>
      </c>
      <c r="B279" s="77" t="s">
        <v>625</v>
      </c>
      <c r="C279" s="77" t="s">
        <v>626</v>
      </c>
      <c r="D279" s="53" t="s">
        <v>100</v>
      </c>
      <c r="E279" s="50">
        <v>2550000</v>
      </c>
    </row>
    <row r="280" spans="1:5">
      <c r="A280" s="73">
        <v>39829</v>
      </c>
      <c r="B280" s="77" t="s">
        <v>627</v>
      </c>
      <c r="C280" s="77" t="s">
        <v>628</v>
      </c>
      <c r="D280" s="53" t="s">
        <v>127</v>
      </c>
      <c r="E280" s="50">
        <v>11730000</v>
      </c>
    </row>
    <row r="281" spans="1:5">
      <c r="A281" s="73">
        <v>39829</v>
      </c>
      <c r="B281" s="77" t="s">
        <v>629</v>
      </c>
      <c r="C281" s="77" t="s">
        <v>630</v>
      </c>
      <c r="D281" s="62" t="s">
        <v>216</v>
      </c>
      <c r="E281" s="50">
        <v>15000000</v>
      </c>
    </row>
    <row r="282" spans="1:5">
      <c r="A282" s="73">
        <v>39829</v>
      </c>
      <c r="B282" s="77" t="s">
        <v>631</v>
      </c>
      <c r="C282" s="77" t="s">
        <v>632</v>
      </c>
      <c r="D282" s="53" t="s">
        <v>108</v>
      </c>
      <c r="E282" s="50">
        <v>10000000</v>
      </c>
    </row>
    <row r="283" spans="1:5">
      <c r="A283" s="73">
        <v>39829</v>
      </c>
      <c r="B283" s="77" t="s">
        <v>633</v>
      </c>
      <c r="C283" s="77" t="s">
        <v>634</v>
      </c>
      <c r="D283" s="53" t="s">
        <v>100</v>
      </c>
      <c r="E283" s="50">
        <v>4120000</v>
      </c>
    </row>
    <row r="284" spans="1:5">
      <c r="A284" s="75">
        <v>39829</v>
      </c>
      <c r="B284" s="77" t="s">
        <v>635</v>
      </c>
      <c r="C284" s="78" t="s">
        <v>636</v>
      </c>
      <c r="D284" s="53" t="s">
        <v>100</v>
      </c>
      <c r="E284" s="49">
        <v>1747000</v>
      </c>
    </row>
    <row r="285" spans="1:5">
      <c r="A285" s="73">
        <v>39829</v>
      </c>
      <c r="B285" s="77" t="s">
        <v>637</v>
      </c>
      <c r="C285" s="77" t="s">
        <v>638</v>
      </c>
      <c r="D285" s="53" t="s">
        <v>100</v>
      </c>
      <c r="E285" s="50">
        <v>3800000</v>
      </c>
    </row>
    <row r="286" spans="1:5">
      <c r="A286" s="73">
        <v>39829</v>
      </c>
      <c r="B286" s="77" t="s">
        <v>639</v>
      </c>
      <c r="C286" s="77" t="s">
        <v>640</v>
      </c>
      <c r="D286" s="70" t="s">
        <v>336</v>
      </c>
      <c r="E286" s="50">
        <v>8000000</v>
      </c>
    </row>
    <row r="287" spans="1:5">
      <c r="A287" s="73">
        <v>39829</v>
      </c>
      <c r="B287" s="77" t="s">
        <v>641</v>
      </c>
      <c r="C287" s="77" t="s">
        <v>640</v>
      </c>
      <c r="D287" s="70" t="s">
        <v>336</v>
      </c>
      <c r="E287" s="50">
        <v>6900000</v>
      </c>
    </row>
    <row r="288" spans="1:5">
      <c r="A288" s="73">
        <v>39829</v>
      </c>
      <c r="B288" s="77" t="s">
        <v>642</v>
      </c>
      <c r="C288" s="77" t="s">
        <v>643</v>
      </c>
      <c r="D288" s="53" t="s">
        <v>116</v>
      </c>
      <c r="E288" s="50">
        <v>4500000</v>
      </c>
    </row>
    <row r="289" spans="1:5">
      <c r="A289" s="73">
        <v>39829</v>
      </c>
      <c r="B289" s="77" t="s">
        <v>644</v>
      </c>
      <c r="C289" s="77" t="s">
        <v>645</v>
      </c>
      <c r="D289" s="53" t="s">
        <v>133</v>
      </c>
      <c r="E289" s="50">
        <v>5658000</v>
      </c>
    </row>
    <row r="290" spans="1:5">
      <c r="A290" s="73">
        <v>39829</v>
      </c>
      <c r="B290" s="77" t="s">
        <v>646</v>
      </c>
      <c r="C290" s="77" t="s">
        <v>647</v>
      </c>
      <c r="D290" s="62" t="s">
        <v>236</v>
      </c>
      <c r="E290" s="50">
        <v>146053000</v>
      </c>
    </row>
    <row r="291" spans="1:5">
      <c r="A291" s="73">
        <v>39829</v>
      </c>
      <c r="B291" s="77" t="s">
        <v>648</v>
      </c>
      <c r="C291" s="77" t="s">
        <v>649</v>
      </c>
      <c r="D291" s="53" t="s">
        <v>150</v>
      </c>
      <c r="E291" s="50">
        <v>20749000</v>
      </c>
    </row>
    <row r="292" spans="1:5">
      <c r="A292" s="73">
        <v>39829</v>
      </c>
      <c r="B292" s="77" t="s">
        <v>650</v>
      </c>
      <c r="C292" s="77" t="s">
        <v>509</v>
      </c>
      <c r="D292" s="53" t="s">
        <v>86</v>
      </c>
      <c r="E292" s="50">
        <v>3000000</v>
      </c>
    </row>
    <row r="293" spans="1:5">
      <c r="A293" s="73">
        <v>39829</v>
      </c>
      <c r="B293" s="77" t="s">
        <v>651</v>
      </c>
      <c r="C293" s="77" t="s">
        <v>652</v>
      </c>
      <c r="D293" s="80" t="s">
        <v>653</v>
      </c>
      <c r="E293" s="50">
        <v>50000000</v>
      </c>
    </row>
    <row r="294" spans="1:5">
      <c r="A294" s="73">
        <v>39829</v>
      </c>
      <c r="B294" s="77" t="s">
        <v>654</v>
      </c>
      <c r="C294" s="77" t="s">
        <v>655</v>
      </c>
      <c r="D294" s="80" t="s">
        <v>653</v>
      </c>
      <c r="E294" s="50">
        <v>20093000</v>
      </c>
    </row>
    <row r="295" spans="1:5">
      <c r="A295" s="73">
        <v>39829</v>
      </c>
      <c r="B295" s="77" t="s">
        <v>656</v>
      </c>
      <c r="C295" s="77" t="s">
        <v>657</v>
      </c>
      <c r="D295" s="53" t="s">
        <v>150</v>
      </c>
      <c r="E295" s="50">
        <v>12000000</v>
      </c>
    </row>
    <row r="296" spans="1:5">
      <c r="A296" s="75">
        <v>39829</v>
      </c>
      <c r="B296" s="77" t="s">
        <v>658</v>
      </c>
      <c r="C296" s="78" t="s">
        <v>659</v>
      </c>
      <c r="D296" s="65" t="s">
        <v>304</v>
      </c>
      <c r="E296" s="49">
        <v>11000000</v>
      </c>
    </row>
    <row r="297" spans="1:5">
      <c r="A297" s="73">
        <v>39829</v>
      </c>
      <c r="B297" s="77" t="s">
        <v>660</v>
      </c>
      <c r="C297" s="77" t="s">
        <v>661</v>
      </c>
      <c r="D297" s="62" t="s">
        <v>254</v>
      </c>
      <c r="E297" s="50">
        <v>13000000</v>
      </c>
    </row>
    <row r="298" spans="1:5">
      <c r="A298" s="73">
        <v>39829</v>
      </c>
      <c r="B298" s="77" t="s">
        <v>662</v>
      </c>
      <c r="C298" s="77" t="s">
        <v>663</v>
      </c>
      <c r="D298" s="53" t="s">
        <v>127</v>
      </c>
      <c r="E298" s="50">
        <v>3268000</v>
      </c>
    </row>
    <row r="299" spans="1:5">
      <c r="A299" s="73">
        <v>39836</v>
      </c>
      <c r="B299" s="77" t="s">
        <v>664</v>
      </c>
      <c r="C299" s="77" t="s">
        <v>665</v>
      </c>
      <c r="D299" s="65" t="s">
        <v>281</v>
      </c>
      <c r="E299" s="50">
        <v>111000000</v>
      </c>
    </row>
    <row r="300" spans="1:5">
      <c r="A300" s="73">
        <v>39836</v>
      </c>
      <c r="B300" s="77" t="s">
        <v>666</v>
      </c>
      <c r="C300" s="77" t="s">
        <v>667</v>
      </c>
      <c r="D300" s="53" t="s">
        <v>108</v>
      </c>
      <c r="E300" s="50">
        <v>25083000</v>
      </c>
    </row>
    <row r="301" spans="1:5">
      <c r="A301" s="73">
        <v>39836</v>
      </c>
      <c r="B301" s="77" t="s">
        <v>668</v>
      </c>
      <c r="C301" s="77" t="s">
        <v>327</v>
      </c>
      <c r="D301" s="53" t="s">
        <v>86</v>
      </c>
      <c r="E301" s="50">
        <v>3500000</v>
      </c>
    </row>
    <row r="302" spans="1:5">
      <c r="A302" s="73">
        <v>39836</v>
      </c>
      <c r="B302" s="77" t="s">
        <v>669</v>
      </c>
      <c r="C302" s="77" t="s">
        <v>670</v>
      </c>
      <c r="D302" s="53" t="s">
        <v>139</v>
      </c>
      <c r="E302" s="50">
        <v>23184000</v>
      </c>
    </row>
    <row r="303" spans="1:5">
      <c r="A303" s="73">
        <v>39836</v>
      </c>
      <c r="B303" s="77" t="s">
        <v>671</v>
      </c>
      <c r="C303" s="77" t="s">
        <v>290</v>
      </c>
      <c r="D303" s="65" t="s">
        <v>291</v>
      </c>
      <c r="E303" s="50">
        <v>52625000</v>
      </c>
    </row>
    <row r="304" spans="1:5">
      <c r="A304" s="73">
        <v>39836</v>
      </c>
      <c r="B304" s="77" t="s">
        <v>672</v>
      </c>
      <c r="C304" s="77" t="s">
        <v>113</v>
      </c>
      <c r="D304" s="53" t="s">
        <v>100</v>
      </c>
      <c r="E304" s="50">
        <v>7701000</v>
      </c>
    </row>
    <row r="305" spans="1:5">
      <c r="A305" s="75">
        <v>39836</v>
      </c>
      <c r="B305" s="77" t="s">
        <v>673</v>
      </c>
      <c r="C305" s="78" t="s">
        <v>674</v>
      </c>
      <c r="D305" s="53" t="s">
        <v>163</v>
      </c>
      <c r="E305" s="49">
        <v>5677000</v>
      </c>
    </row>
    <row r="306" spans="1:5">
      <c r="A306" s="75">
        <v>39836</v>
      </c>
      <c r="B306" s="77" t="s">
        <v>675</v>
      </c>
      <c r="C306" s="77" t="s">
        <v>676</v>
      </c>
      <c r="D306" s="53" t="s">
        <v>100</v>
      </c>
      <c r="E306" s="49">
        <v>4656000</v>
      </c>
    </row>
    <row r="307" spans="1:5">
      <c r="A307" s="73">
        <v>39836</v>
      </c>
      <c r="B307" s="77" t="s">
        <v>677</v>
      </c>
      <c r="C307" s="77" t="s">
        <v>678</v>
      </c>
      <c r="D307" s="53" t="s">
        <v>100</v>
      </c>
      <c r="E307" s="50">
        <v>1968000</v>
      </c>
    </row>
    <row r="308" spans="1:5">
      <c r="A308" s="73">
        <v>39836</v>
      </c>
      <c r="B308" s="77" t="s">
        <v>679</v>
      </c>
      <c r="C308" s="77" t="s">
        <v>636</v>
      </c>
      <c r="D308" s="53" t="s">
        <v>100</v>
      </c>
      <c r="E308" s="50">
        <v>4900000</v>
      </c>
    </row>
    <row r="309" spans="1:5">
      <c r="A309" s="73">
        <v>39836</v>
      </c>
      <c r="B309" s="77" t="s">
        <v>680</v>
      </c>
      <c r="C309" s="77" t="s">
        <v>681</v>
      </c>
      <c r="D309" s="53" t="s">
        <v>163</v>
      </c>
      <c r="E309" s="50">
        <v>6514000</v>
      </c>
    </row>
    <row r="310" spans="1:5">
      <c r="A310" s="73">
        <v>39836</v>
      </c>
      <c r="B310" s="77" t="s">
        <v>682</v>
      </c>
      <c r="C310" s="77" t="s">
        <v>683</v>
      </c>
      <c r="D310" s="53" t="s">
        <v>108</v>
      </c>
      <c r="E310" s="50">
        <v>10189000</v>
      </c>
    </row>
    <row r="311" spans="1:5">
      <c r="A311" s="73">
        <v>39836</v>
      </c>
      <c r="B311" s="77" t="s">
        <v>684</v>
      </c>
      <c r="C311" s="77" t="s">
        <v>685</v>
      </c>
      <c r="D311" s="53" t="s">
        <v>136</v>
      </c>
      <c r="E311" s="50">
        <v>6216000</v>
      </c>
    </row>
    <row r="312" spans="1:5">
      <c r="A312" s="73">
        <v>39836</v>
      </c>
      <c r="B312" s="77" t="s">
        <v>686</v>
      </c>
      <c r="C312" s="77" t="s">
        <v>687</v>
      </c>
      <c r="D312" s="53" t="s">
        <v>133</v>
      </c>
      <c r="E312" s="50">
        <v>8752000</v>
      </c>
    </row>
    <row r="313" spans="1:5">
      <c r="A313" s="73">
        <v>39836</v>
      </c>
      <c r="B313" s="77" t="s">
        <v>688</v>
      </c>
      <c r="C313" s="77" t="s">
        <v>689</v>
      </c>
      <c r="D313" s="53" t="s">
        <v>100</v>
      </c>
      <c r="E313" s="50">
        <v>3300000</v>
      </c>
    </row>
    <row r="314" spans="1:5">
      <c r="A314" s="73">
        <v>39836</v>
      </c>
      <c r="B314" s="77" t="s">
        <v>690</v>
      </c>
      <c r="C314" s="77" t="s">
        <v>188</v>
      </c>
      <c r="D314" s="53" t="s">
        <v>116</v>
      </c>
      <c r="E314" s="50">
        <v>6800000</v>
      </c>
    </row>
    <row r="315" spans="1:5">
      <c r="A315" s="73">
        <v>39836</v>
      </c>
      <c r="B315" s="77" t="s">
        <v>691</v>
      </c>
      <c r="C315" s="77" t="s">
        <v>692</v>
      </c>
      <c r="D315" s="62" t="s">
        <v>236</v>
      </c>
      <c r="E315" s="50">
        <v>1037000</v>
      </c>
    </row>
    <row r="316" spans="1:5">
      <c r="A316" s="73">
        <v>39836</v>
      </c>
      <c r="B316" s="77" t="s">
        <v>693</v>
      </c>
      <c r="C316" s="77" t="s">
        <v>694</v>
      </c>
      <c r="D316" s="65" t="s">
        <v>304</v>
      </c>
      <c r="E316" s="50">
        <v>57500000</v>
      </c>
    </row>
    <row r="317" spans="1:5">
      <c r="A317" s="73">
        <v>39836</v>
      </c>
      <c r="B317" s="77" t="s">
        <v>695</v>
      </c>
      <c r="C317" s="77" t="s">
        <v>696</v>
      </c>
      <c r="D317" s="53" t="s">
        <v>153</v>
      </c>
      <c r="E317" s="50">
        <v>10650000</v>
      </c>
    </row>
    <row r="318" spans="1:5">
      <c r="A318" s="73">
        <v>39836</v>
      </c>
      <c r="B318" s="77" t="s">
        <v>697</v>
      </c>
      <c r="C318" s="77" t="s">
        <v>698</v>
      </c>
      <c r="D318" s="53" t="s">
        <v>200</v>
      </c>
      <c r="E318" s="50">
        <v>15500000</v>
      </c>
    </row>
    <row r="319" spans="1:5">
      <c r="A319" s="73">
        <v>39836</v>
      </c>
      <c r="B319" s="77" t="s">
        <v>699</v>
      </c>
      <c r="C319" s="77" t="s">
        <v>700</v>
      </c>
      <c r="D319" s="53" t="s">
        <v>108</v>
      </c>
      <c r="E319" s="50">
        <v>5000000</v>
      </c>
    </row>
    <row r="320" spans="1:5">
      <c r="A320" s="75">
        <v>39836</v>
      </c>
      <c r="B320" s="77" t="s">
        <v>701</v>
      </c>
      <c r="C320" s="78" t="s">
        <v>702</v>
      </c>
      <c r="D320" s="62" t="s">
        <v>223</v>
      </c>
      <c r="E320" s="49">
        <v>3240000</v>
      </c>
    </row>
    <row r="321" spans="1:5">
      <c r="A321" s="73">
        <v>39836</v>
      </c>
      <c r="B321" s="77" t="s">
        <v>703</v>
      </c>
      <c r="C321" s="77" t="s">
        <v>704</v>
      </c>
      <c r="D321" s="65" t="s">
        <v>294</v>
      </c>
      <c r="E321" s="50">
        <v>10973000</v>
      </c>
    </row>
    <row r="322" spans="1:5">
      <c r="A322" s="75">
        <v>39843</v>
      </c>
      <c r="B322" s="77" t="s">
        <v>705</v>
      </c>
      <c r="C322" s="78" t="s">
        <v>706</v>
      </c>
      <c r="D322" s="53" t="s">
        <v>139</v>
      </c>
      <c r="E322" s="49">
        <v>39000000</v>
      </c>
    </row>
    <row r="323" spans="1:5">
      <c r="A323" s="73">
        <v>39843</v>
      </c>
      <c r="B323" s="77" t="s">
        <v>707</v>
      </c>
      <c r="C323" s="77" t="s">
        <v>708</v>
      </c>
      <c r="D323" s="53" t="s">
        <v>150</v>
      </c>
      <c r="E323" s="50">
        <v>110000000</v>
      </c>
    </row>
    <row r="324" spans="1:5">
      <c r="A324" s="73">
        <v>39843</v>
      </c>
      <c r="B324" s="77" t="s">
        <v>709</v>
      </c>
      <c r="C324" s="77" t="s">
        <v>710</v>
      </c>
      <c r="D324" s="53" t="s">
        <v>144</v>
      </c>
      <c r="E324" s="50">
        <v>16288000</v>
      </c>
    </row>
    <row r="325" spans="1:5">
      <c r="A325" s="73">
        <v>39843</v>
      </c>
      <c r="B325" s="77" t="s">
        <v>711</v>
      </c>
      <c r="C325" s="77" t="s">
        <v>712</v>
      </c>
      <c r="D325" s="53" t="s">
        <v>133</v>
      </c>
      <c r="E325" s="50">
        <v>11385000</v>
      </c>
    </row>
    <row r="326" spans="1:5">
      <c r="A326" s="73">
        <v>39843</v>
      </c>
      <c r="B326" s="77" t="s">
        <v>713</v>
      </c>
      <c r="C326" s="77" t="s">
        <v>549</v>
      </c>
      <c r="D326" s="65" t="s">
        <v>300</v>
      </c>
      <c r="E326" s="50">
        <v>266657000</v>
      </c>
    </row>
    <row r="327" spans="1:5">
      <c r="A327" s="73">
        <v>39843</v>
      </c>
      <c r="B327" s="77" t="s">
        <v>714</v>
      </c>
      <c r="C327" s="77" t="s">
        <v>715</v>
      </c>
      <c r="D327" s="53" t="s">
        <v>133</v>
      </c>
      <c r="E327" s="50">
        <v>22000000</v>
      </c>
    </row>
    <row r="328" spans="1:5">
      <c r="A328" s="73">
        <v>39843</v>
      </c>
      <c r="B328" s="77" t="s">
        <v>716</v>
      </c>
      <c r="C328" s="77" t="s">
        <v>717</v>
      </c>
      <c r="D328" s="53" t="s">
        <v>100</v>
      </c>
      <c r="E328" s="50">
        <v>6000000</v>
      </c>
    </row>
    <row r="329" spans="1:5" ht="15" customHeight="1">
      <c r="A329" s="73">
        <v>39843</v>
      </c>
      <c r="B329" s="77" t="s">
        <v>718</v>
      </c>
      <c r="C329" s="77" t="s">
        <v>107</v>
      </c>
      <c r="D329" s="53" t="s">
        <v>108</v>
      </c>
      <c r="E329" s="50">
        <v>243815000</v>
      </c>
    </row>
    <row r="330" spans="1:5">
      <c r="A330" s="73">
        <v>39843</v>
      </c>
      <c r="B330" s="77" t="s">
        <v>719</v>
      </c>
      <c r="C330" s="77" t="s">
        <v>678</v>
      </c>
      <c r="D330" s="53" t="s">
        <v>100</v>
      </c>
      <c r="E330" s="50">
        <v>7000000</v>
      </c>
    </row>
    <row r="331" spans="1:5">
      <c r="A331" s="73">
        <v>39843</v>
      </c>
      <c r="B331" s="81" t="s">
        <v>720</v>
      </c>
      <c r="C331" s="81" t="s">
        <v>632</v>
      </c>
      <c r="D331" s="53" t="s">
        <v>100</v>
      </c>
      <c r="E331" s="50">
        <v>11949000</v>
      </c>
    </row>
    <row r="332" spans="1:5">
      <c r="A332" s="73">
        <v>39843</v>
      </c>
      <c r="B332" s="81" t="s">
        <v>721</v>
      </c>
      <c r="C332" s="81" t="s">
        <v>722</v>
      </c>
      <c r="D332" s="53" t="s">
        <v>144</v>
      </c>
      <c r="E332" s="50">
        <v>10000000</v>
      </c>
    </row>
    <row r="333" spans="1:5">
      <c r="A333" s="73">
        <v>39843</v>
      </c>
      <c r="B333" s="81" t="s">
        <v>723</v>
      </c>
      <c r="C333" s="81" t="s">
        <v>498</v>
      </c>
      <c r="D333" s="53" t="s">
        <v>86</v>
      </c>
      <c r="E333" s="50">
        <v>7700000</v>
      </c>
    </row>
    <row r="334" spans="1:5">
      <c r="A334" s="73">
        <v>39843</v>
      </c>
      <c r="B334" s="81" t="s">
        <v>724</v>
      </c>
      <c r="C334" s="81" t="s">
        <v>636</v>
      </c>
      <c r="D334" s="53" t="s">
        <v>121</v>
      </c>
      <c r="E334" s="50">
        <v>30000000</v>
      </c>
    </row>
    <row r="335" spans="1:5">
      <c r="A335" s="73">
        <v>39843</v>
      </c>
      <c r="B335" s="81" t="s">
        <v>725</v>
      </c>
      <c r="C335" s="81" t="s">
        <v>726</v>
      </c>
      <c r="D335" s="53" t="s">
        <v>144</v>
      </c>
      <c r="E335" s="50">
        <v>9000000</v>
      </c>
    </row>
    <row r="336" spans="1:5">
      <c r="A336" s="73">
        <v>39843</v>
      </c>
      <c r="B336" s="81" t="s">
        <v>727</v>
      </c>
      <c r="C336" s="81" t="s">
        <v>235</v>
      </c>
      <c r="D336" s="62" t="s">
        <v>236</v>
      </c>
      <c r="E336" s="50">
        <v>17000000</v>
      </c>
    </row>
    <row r="337" spans="1:5">
      <c r="A337" s="73">
        <v>39843</v>
      </c>
      <c r="B337" s="81" t="s">
        <v>728</v>
      </c>
      <c r="C337" s="81" t="s">
        <v>194</v>
      </c>
      <c r="D337" s="53" t="s">
        <v>121</v>
      </c>
      <c r="E337" s="50">
        <v>8152000</v>
      </c>
    </row>
    <row r="338" spans="1:5">
      <c r="A338" s="73">
        <v>39843</v>
      </c>
      <c r="B338" s="81" t="s">
        <v>729</v>
      </c>
      <c r="C338" s="81" t="s">
        <v>730</v>
      </c>
      <c r="D338" s="65" t="s">
        <v>294</v>
      </c>
      <c r="E338" s="50">
        <v>11750000</v>
      </c>
    </row>
    <row r="339" spans="1:5">
      <c r="A339" s="73">
        <v>39843</v>
      </c>
      <c r="B339" s="81" t="s">
        <v>731</v>
      </c>
      <c r="C339" s="81" t="s">
        <v>732</v>
      </c>
      <c r="D339" s="65" t="s">
        <v>300</v>
      </c>
      <c r="E339" s="50">
        <v>33000000</v>
      </c>
    </row>
    <row r="340" spans="1:5">
      <c r="A340" s="73">
        <v>39843</v>
      </c>
      <c r="B340" s="81" t="s">
        <v>733</v>
      </c>
      <c r="C340" s="81" t="s">
        <v>734</v>
      </c>
      <c r="D340" s="53" t="s">
        <v>100</v>
      </c>
      <c r="E340" s="50">
        <v>7700000</v>
      </c>
    </row>
    <row r="341" spans="1:5">
      <c r="A341" s="73">
        <v>39843</v>
      </c>
      <c r="B341" s="81" t="s">
        <v>735</v>
      </c>
      <c r="C341" s="81" t="s">
        <v>736</v>
      </c>
      <c r="D341" s="53" t="s">
        <v>203</v>
      </c>
      <c r="E341" s="50">
        <v>9993000</v>
      </c>
    </row>
    <row r="342" spans="1:5">
      <c r="A342" s="73">
        <v>39843</v>
      </c>
      <c r="B342" s="81" t="s">
        <v>737</v>
      </c>
      <c r="C342" s="81" t="s">
        <v>738</v>
      </c>
      <c r="D342" s="53" t="s">
        <v>100</v>
      </c>
      <c r="E342" s="50">
        <v>2080000</v>
      </c>
    </row>
    <row r="343" spans="1:5">
      <c r="A343" s="73">
        <v>39843</v>
      </c>
      <c r="B343" s="81" t="s">
        <v>739</v>
      </c>
      <c r="C343" s="81" t="s">
        <v>740</v>
      </c>
      <c r="D343" s="82" t="s">
        <v>741</v>
      </c>
      <c r="E343" s="50">
        <v>12720000</v>
      </c>
    </row>
    <row r="344" spans="1:5">
      <c r="A344" s="73">
        <v>39843</v>
      </c>
      <c r="B344" s="81" t="s">
        <v>742</v>
      </c>
      <c r="C344" s="81" t="s">
        <v>743</v>
      </c>
      <c r="D344" s="53" t="s">
        <v>100</v>
      </c>
      <c r="E344" s="50">
        <v>6000000</v>
      </c>
    </row>
    <row r="345" spans="1:5">
      <c r="A345" s="73">
        <v>39843</v>
      </c>
      <c r="B345" s="81" t="s">
        <v>744</v>
      </c>
      <c r="C345" s="81" t="s">
        <v>745</v>
      </c>
      <c r="D345" s="53" t="s">
        <v>150</v>
      </c>
      <c r="E345" s="50">
        <v>5498000</v>
      </c>
    </row>
    <row r="346" spans="1:5">
      <c r="A346" s="73">
        <v>39843</v>
      </c>
      <c r="B346" s="81" t="s">
        <v>746</v>
      </c>
      <c r="C346" s="81" t="s">
        <v>747</v>
      </c>
      <c r="D346" s="53" t="s">
        <v>163</v>
      </c>
      <c r="E346" s="50">
        <v>10900000</v>
      </c>
    </row>
    <row r="347" spans="1:5">
      <c r="A347" s="73">
        <v>39843</v>
      </c>
      <c r="B347" s="81" t="s">
        <v>748</v>
      </c>
      <c r="C347" s="81" t="s">
        <v>749</v>
      </c>
      <c r="D347" s="82" t="s">
        <v>741</v>
      </c>
      <c r="E347" s="50">
        <v>7525000</v>
      </c>
    </row>
    <row r="348" spans="1:5">
      <c r="A348" s="73">
        <v>39843</v>
      </c>
      <c r="B348" s="81" t="s">
        <v>750</v>
      </c>
      <c r="C348" s="81" t="s">
        <v>751</v>
      </c>
      <c r="D348" s="65" t="s">
        <v>325</v>
      </c>
      <c r="E348" s="50">
        <v>10449000</v>
      </c>
    </row>
    <row r="349" spans="1:5">
      <c r="A349" s="73">
        <v>39843</v>
      </c>
      <c r="B349" s="81" t="s">
        <v>752</v>
      </c>
      <c r="C349" s="81" t="s">
        <v>753</v>
      </c>
      <c r="D349" s="65" t="s">
        <v>304</v>
      </c>
      <c r="E349" s="50">
        <v>25000000</v>
      </c>
    </row>
    <row r="350" spans="1:5">
      <c r="A350" s="73">
        <v>39843</v>
      </c>
      <c r="B350" s="81" t="s">
        <v>754</v>
      </c>
      <c r="C350" s="81" t="s">
        <v>755</v>
      </c>
      <c r="D350" s="62" t="s">
        <v>254</v>
      </c>
      <c r="E350" s="50">
        <v>8950000</v>
      </c>
    </row>
    <row r="351" spans="1:5">
      <c r="A351" s="73">
        <v>39843</v>
      </c>
      <c r="B351" s="81" t="s">
        <v>756</v>
      </c>
      <c r="C351" s="81" t="s">
        <v>757</v>
      </c>
      <c r="D351" s="70" t="s">
        <v>361</v>
      </c>
      <c r="E351" s="50">
        <v>12639000</v>
      </c>
    </row>
    <row r="352" spans="1:5">
      <c r="A352" s="73">
        <v>39843</v>
      </c>
      <c r="B352" s="81" t="s">
        <v>758</v>
      </c>
      <c r="C352" s="81" t="s">
        <v>759</v>
      </c>
      <c r="D352" s="53" t="s">
        <v>116</v>
      </c>
      <c r="E352" s="50">
        <v>110000000</v>
      </c>
    </row>
    <row r="353" spans="1:5">
      <c r="A353" s="73">
        <v>39843</v>
      </c>
      <c r="B353" s="81" t="s">
        <v>760</v>
      </c>
      <c r="C353" s="81" t="s">
        <v>761</v>
      </c>
      <c r="D353" s="65" t="s">
        <v>281</v>
      </c>
      <c r="E353" s="50">
        <v>3674000</v>
      </c>
    </row>
    <row r="354" spans="1:5">
      <c r="A354" s="73">
        <v>39843</v>
      </c>
      <c r="B354" s="81" t="s">
        <v>762</v>
      </c>
      <c r="C354" s="81" t="s">
        <v>763</v>
      </c>
      <c r="D354" s="82" t="s">
        <v>764</v>
      </c>
      <c r="E354" s="50">
        <v>2568000</v>
      </c>
    </row>
    <row r="355" spans="1:5">
      <c r="A355" s="73">
        <v>39843</v>
      </c>
      <c r="B355" s="81" t="s">
        <v>765</v>
      </c>
      <c r="C355" s="81" t="s">
        <v>766</v>
      </c>
      <c r="D355" s="62" t="s">
        <v>254</v>
      </c>
      <c r="E355" s="50">
        <v>8750000</v>
      </c>
    </row>
    <row r="356" spans="1:5">
      <c r="A356" s="75">
        <v>39843</v>
      </c>
      <c r="B356" s="81" t="s">
        <v>767</v>
      </c>
      <c r="C356" s="83" t="s">
        <v>768</v>
      </c>
      <c r="D356" s="53" t="s">
        <v>133</v>
      </c>
      <c r="E356" s="49">
        <v>6633000</v>
      </c>
    </row>
    <row r="357" spans="1:5">
      <c r="A357" s="73">
        <v>39843</v>
      </c>
      <c r="B357" s="81" t="s">
        <v>769</v>
      </c>
      <c r="C357" s="81" t="s">
        <v>616</v>
      </c>
      <c r="D357" s="53" t="s">
        <v>127</v>
      </c>
      <c r="E357" s="50">
        <v>5800000</v>
      </c>
    </row>
    <row r="358" spans="1:5">
      <c r="A358" s="73">
        <v>39843</v>
      </c>
      <c r="B358" s="81" t="s">
        <v>770</v>
      </c>
      <c r="C358" s="81" t="s">
        <v>771</v>
      </c>
      <c r="D358" s="53" t="s">
        <v>144</v>
      </c>
      <c r="E358" s="50">
        <v>4000000</v>
      </c>
    </row>
    <row r="359" spans="1:5">
      <c r="A359" s="73">
        <v>39843</v>
      </c>
      <c r="B359" s="81" t="s">
        <v>772</v>
      </c>
      <c r="C359" s="81" t="s">
        <v>773</v>
      </c>
      <c r="D359" s="70" t="s">
        <v>417</v>
      </c>
      <c r="E359" s="50">
        <v>10000000</v>
      </c>
    </row>
    <row r="360" spans="1:5">
      <c r="A360" s="73">
        <v>39843</v>
      </c>
      <c r="B360" s="81" t="s">
        <v>774</v>
      </c>
      <c r="C360" s="81" t="s">
        <v>775</v>
      </c>
      <c r="D360" s="53" t="s">
        <v>121</v>
      </c>
      <c r="E360" s="50">
        <v>4734000</v>
      </c>
    </row>
    <row r="361" spans="1:5">
      <c r="A361" s="73">
        <v>39843</v>
      </c>
      <c r="B361" s="81" t="s">
        <v>776</v>
      </c>
      <c r="C361" s="81" t="s">
        <v>777</v>
      </c>
      <c r="D361" s="53" t="s">
        <v>111</v>
      </c>
      <c r="E361" s="50">
        <v>7700000</v>
      </c>
    </row>
    <row r="362" spans="1:5">
      <c r="A362" s="73">
        <v>39843</v>
      </c>
      <c r="B362" s="81" t="s">
        <v>778</v>
      </c>
      <c r="C362" s="81" t="s">
        <v>779</v>
      </c>
      <c r="D362" s="53" t="s">
        <v>136</v>
      </c>
      <c r="E362" s="50">
        <v>4609000</v>
      </c>
    </row>
    <row r="363" spans="1:5">
      <c r="A363" s="73">
        <v>39843</v>
      </c>
      <c r="B363" s="81" t="s">
        <v>780</v>
      </c>
      <c r="C363" s="81" t="s">
        <v>781</v>
      </c>
      <c r="D363" s="65" t="s">
        <v>294</v>
      </c>
      <c r="E363" s="50">
        <v>2600000</v>
      </c>
    </row>
    <row r="364" spans="1:5">
      <c r="A364" s="84">
        <v>39850</v>
      </c>
      <c r="B364" s="81" t="s">
        <v>1449</v>
      </c>
      <c r="C364" s="81" t="s">
        <v>782</v>
      </c>
      <c r="D364" s="70" t="s">
        <v>402</v>
      </c>
      <c r="E364" s="50">
        <v>16000000</v>
      </c>
    </row>
    <row r="365" spans="1:5">
      <c r="A365" s="85">
        <v>39850</v>
      </c>
      <c r="B365" s="81" t="s">
        <v>783</v>
      </c>
      <c r="C365" s="83" t="s">
        <v>784</v>
      </c>
      <c r="D365" s="53" t="s">
        <v>144</v>
      </c>
      <c r="E365" s="49">
        <v>59000000</v>
      </c>
    </row>
    <row r="366" spans="1:5">
      <c r="A366" s="84">
        <v>39850</v>
      </c>
      <c r="B366" s="81" t="s">
        <v>785</v>
      </c>
      <c r="C366" s="81" t="s">
        <v>786</v>
      </c>
      <c r="D366" s="65" t="s">
        <v>300</v>
      </c>
      <c r="E366" s="50">
        <v>6785000</v>
      </c>
    </row>
    <row r="367" spans="1:5">
      <c r="A367" s="85">
        <v>39850</v>
      </c>
      <c r="B367" s="81" t="s">
        <v>787</v>
      </c>
      <c r="C367" s="83" t="s">
        <v>788</v>
      </c>
      <c r="D367" s="53" t="s">
        <v>200</v>
      </c>
      <c r="E367" s="49">
        <v>5000000</v>
      </c>
    </row>
    <row r="368" spans="1:5">
      <c r="A368" s="84">
        <v>39850</v>
      </c>
      <c r="B368" s="81" t="s">
        <v>789</v>
      </c>
      <c r="C368" s="81" t="s">
        <v>790</v>
      </c>
      <c r="D368" s="53" t="s">
        <v>86</v>
      </c>
      <c r="E368" s="50">
        <v>4000000</v>
      </c>
    </row>
    <row r="369" spans="1:5">
      <c r="A369" s="84">
        <v>39850</v>
      </c>
      <c r="B369" s="81" t="s">
        <v>791</v>
      </c>
      <c r="C369" s="81" t="s">
        <v>792</v>
      </c>
      <c r="D369" s="82" t="s">
        <v>793</v>
      </c>
      <c r="E369" s="50">
        <v>4781000</v>
      </c>
    </row>
    <row r="370" spans="1:5">
      <c r="A370" s="85">
        <v>39850</v>
      </c>
      <c r="B370" s="81" t="s">
        <v>794</v>
      </c>
      <c r="C370" s="83" t="s">
        <v>795</v>
      </c>
      <c r="D370" s="53" t="s">
        <v>108</v>
      </c>
      <c r="E370" s="49">
        <v>3000000</v>
      </c>
    </row>
    <row r="371" spans="1:5">
      <c r="A371" s="84">
        <v>39850</v>
      </c>
      <c r="B371" s="81" t="s">
        <v>796</v>
      </c>
      <c r="C371" s="81" t="s">
        <v>797</v>
      </c>
      <c r="D371" s="62" t="s">
        <v>254</v>
      </c>
      <c r="E371" s="50">
        <v>301000</v>
      </c>
    </row>
    <row r="372" spans="1:5">
      <c r="A372" s="84">
        <v>39850</v>
      </c>
      <c r="B372" s="81" t="s">
        <v>798</v>
      </c>
      <c r="C372" s="81" t="s">
        <v>799</v>
      </c>
      <c r="D372" s="53" t="s">
        <v>160</v>
      </c>
      <c r="E372" s="50">
        <v>15568000</v>
      </c>
    </row>
    <row r="373" spans="1:5">
      <c r="A373" s="84">
        <v>39850</v>
      </c>
      <c r="B373" s="81" t="s">
        <v>800</v>
      </c>
      <c r="C373" s="81" t="s">
        <v>801</v>
      </c>
      <c r="D373" s="53" t="s">
        <v>100</v>
      </c>
      <c r="E373" s="50">
        <v>2861000</v>
      </c>
    </row>
    <row r="374" spans="1:5">
      <c r="A374" s="84">
        <v>39850</v>
      </c>
      <c r="B374" s="81" t="s">
        <v>802</v>
      </c>
      <c r="C374" s="81" t="s">
        <v>803</v>
      </c>
      <c r="D374" s="82" t="s">
        <v>741</v>
      </c>
      <c r="E374" s="50">
        <v>5000000</v>
      </c>
    </row>
    <row r="375" spans="1:5">
      <c r="A375" s="84">
        <v>39850</v>
      </c>
      <c r="B375" s="81" t="s">
        <v>804</v>
      </c>
      <c r="C375" s="81" t="s">
        <v>805</v>
      </c>
      <c r="D375" s="53" t="s">
        <v>97</v>
      </c>
      <c r="E375" s="50">
        <v>3500000</v>
      </c>
    </row>
    <row r="376" spans="1:5">
      <c r="A376" s="84">
        <v>39850</v>
      </c>
      <c r="B376" s="81" t="s">
        <v>806</v>
      </c>
      <c r="C376" s="81" t="s">
        <v>807</v>
      </c>
      <c r="D376" s="53" t="s">
        <v>182</v>
      </c>
      <c r="E376" s="50">
        <v>6300000</v>
      </c>
    </row>
    <row r="377" spans="1:5">
      <c r="A377" s="85">
        <v>39850</v>
      </c>
      <c r="B377" s="81" t="s">
        <v>808</v>
      </c>
      <c r="C377" s="83" t="s">
        <v>809</v>
      </c>
      <c r="D377" s="62" t="s">
        <v>223</v>
      </c>
      <c r="E377" s="49">
        <v>5645000</v>
      </c>
    </row>
    <row r="378" spans="1:5">
      <c r="A378" s="84">
        <v>39850</v>
      </c>
      <c r="B378" s="81" t="s">
        <v>810</v>
      </c>
      <c r="C378" s="81" t="s">
        <v>616</v>
      </c>
      <c r="D378" s="53" t="s">
        <v>127</v>
      </c>
      <c r="E378" s="50">
        <v>3072000</v>
      </c>
    </row>
    <row r="379" spans="1:5">
      <c r="A379" s="85">
        <v>39850</v>
      </c>
      <c r="B379" s="81" t="s">
        <v>811</v>
      </c>
      <c r="C379" s="83" t="s">
        <v>388</v>
      </c>
      <c r="D379" s="53" t="s">
        <v>133</v>
      </c>
      <c r="E379" s="49">
        <v>33900000</v>
      </c>
    </row>
    <row r="380" spans="1:5">
      <c r="A380" s="84">
        <v>39850</v>
      </c>
      <c r="B380" s="81" t="s">
        <v>812</v>
      </c>
      <c r="C380" s="81" t="s">
        <v>813</v>
      </c>
      <c r="D380" s="82" t="s">
        <v>741</v>
      </c>
      <c r="E380" s="50">
        <v>795000</v>
      </c>
    </row>
    <row r="381" spans="1:5">
      <c r="A381" s="84">
        <v>39850</v>
      </c>
      <c r="B381" s="81" t="s">
        <v>814</v>
      </c>
      <c r="C381" s="81" t="s">
        <v>815</v>
      </c>
      <c r="D381" s="70" t="s">
        <v>417</v>
      </c>
      <c r="E381" s="50">
        <v>7500000</v>
      </c>
    </row>
    <row r="382" spans="1:5">
      <c r="A382" s="84">
        <v>39850</v>
      </c>
      <c r="B382" s="81" t="s">
        <v>816</v>
      </c>
      <c r="C382" s="81" t="s">
        <v>817</v>
      </c>
      <c r="D382" s="53" t="s">
        <v>182</v>
      </c>
      <c r="E382" s="50">
        <v>4000000</v>
      </c>
    </row>
    <row r="383" spans="1:5">
      <c r="A383" s="84">
        <v>39850</v>
      </c>
      <c r="B383" s="81" t="s">
        <v>818</v>
      </c>
      <c r="C383" s="81" t="s">
        <v>819</v>
      </c>
      <c r="D383" s="53" t="s">
        <v>111</v>
      </c>
      <c r="E383" s="50">
        <v>8700000</v>
      </c>
    </row>
    <row r="384" spans="1:5">
      <c r="A384" s="84">
        <v>39850</v>
      </c>
      <c r="B384" s="81" t="s">
        <v>820</v>
      </c>
      <c r="C384" s="81" t="s">
        <v>821</v>
      </c>
      <c r="D384" s="62" t="s">
        <v>216</v>
      </c>
      <c r="E384" s="50">
        <v>3345000</v>
      </c>
    </row>
    <row r="385" spans="1:5">
      <c r="A385" s="84">
        <v>39850</v>
      </c>
      <c r="B385" s="81" t="s">
        <v>822</v>
      </c>
      <c r="C385" s="81" t="s">
        <v>823</v>
      </c>
      <c r="D385" s="53" t="s">
        <v>86</v>
      </c>
      <c r="E385" s="50">
        <v>17000000</v>
      </c>
    </row>
    <row r="386" spans="1:5">
      <c r="A386" s="84">
        <v>39850</v>
      </c>
      <c r="B386" s="81" t="s">
        <v>824</v>
      </c>
      <c r="C386" s="81" t="s">
        <v>825</v>
      </c>
      <c r="D386" s="53" t="s">
        <v>86</v>
      </c>
      <c r="E386" s="50">
        <v>4021000</v>
      </c>
    </row>
    <row r="387" spans="1:5">
      <c r="A387" s="84">
        <v>39850</v>
      </c>
      <c r="B387" s="81" t="s">
        <v>826</v>
      </c>
      <c r="C387" s="81" t="s">
        <v>538</v>
      </c>
      <c r="D387" s="53" t="s">
        <v>136</v>
      </c>
      <c r="E387" s="50">
        <v>3564000</v>
      </c>
    </row>
    <row r="388" spans="1:5">
      <c r="A388" s="84">
        <v>39850</v>
      </c>
      <c r="B388" s="81" t="s">
        <v>827</v>
      </c>
      <c r="C388" s="81" t="s">
        <v>828</v>
      </c>
      <c r="D388" s="53" t="s">
        <v>163</v>
      </c>
      <c r="E388" s="50">
        <v>1050000</v>
      </c>
    </row>
    <row r="389" spans="1:5">
      <c r="A389" s="84">
        <v>39850</v>
      </c>
      <c r="B389" s="81" t="s">
        <v>829</v>
      </c>
      <c r="C389" s="81" t="s">
        <v>830</v>
      </c>
      <c r="D389" s="65" t="s">
        <v>294</v>
      </c>
      <c r="E389" s="50">
        <v>1552000</v>
      </c>
    </row>
    <row r="390" spans="1:5">
      <c r="A390" s="85">
        <v>39850</v>
      </c>
      <c r="B390" s="81" t="s">
        <v>831</v>
      </c>
      <c r="C390" s="83" t="s">
        <v>832</v>
      </c>
      <c r="D390" s="53" t="s">
        <v>144</v>
      </c>
      <c r="E390" s="49">
        <v>3756000</v>
      </c>
    </row>
    <row r="391" spans="1:5">
      <c r="A391" s="84">
        <v>39850</v>
      </c>
      <c r="B391" s="81" t="s">
        <v>833</v>
      </c>
      <c r="C391" s="81" t="s">
        <v>757</v>
      </c>
      <c r="D391" s="70" t="s">
        <v>361</v>
      </c>
      <c r="E391" s="50">
        <v>8559000</v>
      </c>
    </row>
    <row r="392" spans="1:5">
      <c r="A392" s="84">
        <v>39857</v>
      </c>
      <c r="B392" s="81" t="s">
        <v>834</v>
      </c>
      <c r="C392" s="81" t="s">
        <v>835</v>
      </c>
      <c r="D392" s="70" t="s">
        <v>836</v>
      </c>
      <c r="E392" s="50">
        <v>38237000</v>
      </c>
    </row>
    <row r="393" spans="1:5">
      <c r="A393" s="85">
        <v>39857</v>
      </c>
      <c r="B393" s="81" t="s">
        <v>837</v>
      </c>
      <c r="C393" s="83" t="s">
        <v>838</v>
      </c>
      <c r="D393" s="70" t="s">
        <v>839</v>
      </c>
      <c r="E393" s="49">
        <v>83726000</v>
      </c>
    </row>
    <row r="394" spans="1:5">
      <c r="A394" s="85">
        <v>39857</v>
      </c>
      <c r="B394" s="81" t="s">
        <v>840</v>
      </c>
      <c r="C394" s="83" t="s">
        <v>841</v>
      </c>
      <c r="D394" s="70" t="s">
        <v>842</v>
      </c>
      <c r="E394" s="49">
        <v>34000000</v>
      </c>
    </row>
    <row r="395" spans="1:5">
      <c r="A395" s="84">
        <v>39857</v>
      </c>
      <c r="B395" s="81" t="s">
        <v>843</v>
      </c>
      <c r="C395" s="81" t="s">
        <v>844</v>
      </c>
      <c r="D395" s="70" t="s">
        <v>845</v>
      </c>
      <c r="E395" s="50">
        <v>41400000</v>
      </c>
    </row>
    <row r="396" spans="1:5">
      <c r="A396" s="84">
        <v>39857</v>
      </c>
      <c r="B396" s="81" t="s">
        <v>846</v>
      </c>
      <c r="C396" s="81" t="s">
        <v>847</v>
      </c>
      <c r="D396" s="70" t="s">
        <v>848</v>
      </c>
      <c r="E396" s="50">
        <v>9201000</v>
      </c>
    </row>
    <row r="397" spans="1:5">
      <c r="A397" s="84">
        <v>39857</v>
      </c>
      <c r="B397" s="81" t="s">
        <v>849</v>
      </c>
      <c r="C397" s="81" t="s">
        <v>850</v>
      </c>
      <c r="D397" s="70" t="s">
        <v>851</v>
      </c>
      <c r="E397" s="50">
        <v>51500000</v>
      </c>
    </row>
    <row r="398" spans="1:5">
      <c r="A398" s="84">
        <v>39857</v>
      </c>
      <c r="B398" s="81" t="s">
        <v>852</v>
      </c>
      <c r="C398" s="81" t="s">
        <v>853</v>
      </c>
      <c r="D398" s="70" t="s">
        <v>854</v>
      </c>
      <c r="E398" s="50">
        <v>4797000</v>
      </c>
    </row>
    <row r="399" spans="1:5">
      <c r="A399" s="84">
        <v>39857</v>
      </c>
      <c r="B399" s="81" t="s">
        <v>855</v>
      </c>
      <c r="C399" s="81" t="s">
        <v>856</v>
      </c>
      <c r="D399" s="70" t="s">
        <v>839</v>
      </c>
      <c r="E399" s="50">
        <v>4400000</v>
      </c>
    </row>
    <row r="400" spans="1:5">
      <c r="A400" s="84">
        <v>39857</v>
      </c>
      <c r="B400" s="81" t="s">
        <v>857</v>
      </c>
      <c r="C400" s="81" t="s">
        <v>858</v>
      </c>
      <c r="D400" s="70" t="s">
        <v>859</v>
      </c>
      <c r="E400" s="50">
        <v>1173000</v>
      </c>
    </row>
    <row r="401" spans="1:5">
      <c r="A401" s="84">
        <v>39857</v>
      </c>
      <c r="B401" s="81" t="s">
        <v>860</v>
      </c>
      <c r="C401" s="81" t="s">
        <v>861</v>
      </c>
      <c r="D401" s="70" t="s">
        <v>862</v>
      </c>
      <c r="E401" s="50">
        <v>2152000</v>
      </c>
    </row>
    <row r="402" spans="1:5">
      <c r="A402" s="85">
        <v>39857</v>
      </c>
      <c r="B402" s="81" t="s">
        <v>863</v>
      </c>
      <c r="C402" s="83" t="s">
        <v>864</v>
      </c>
      <c r="D402" s="70" t="s">
        <v>859</v>
      </c>
      <c r="E402" s="49">
        <v>15000000</v>
      </c>
    </row>
    <row r="403" spans="1:5" ht="15" customHeight="1">
      <c r="A403" s="84">
        <v>39857</v>
      </c>
      <c r="B403" s="81" t="s">
        <v>865</v>
      </c>
      <c r="C403" s="81" t="s">
        <v>866</v>
      </c>
      <c r="D403" s="70" t="s">
        <v>867</v>
      </c>
      <c r="E403" s="50">
        <v>1000000</v>
      </c>
    </row>
    <row r="404" spans="1:5">
      <c r="A404" s="84">
        <v>39857</v>
      </c>
      <c r="B404" s="81" t="s">
        <v>868</v>
      </c>
      <c r="C404" s="81" t="s">
        <v>869</v>
      </c>
      <c r="D404" s="70" t="s">
        <v>870</v>
      </c>
      <c r="E404" s="50">
        <v>638000</v>
      </c>
    </row>
    <row r="405" spans="1:5">
      <c r="A405" s="84">
        <v>39857</v>
      </c>
      <c r="B405" s="81" t="s">
        <v>871</v>
      </c>
      <c r="C405" s="81" t="s">
        <v>872</v>
      </c>
      <c r="D405" s="70" t="s">
        <v>873</v>
      </c>
      <c r="E405" s="50">
        <v>5000000</v>
      </c>
    </row>
    <row r="406" spans="1:5">
      <c r="A406" s="84">
        <v>39857</v>
      </c>
      <c r="B406" s="81" t="s">
        <v>874</v>
      </c>
      <c r="C406" s="81" t="s">
        <v>875</v>
      </c>
      <c r="D406" s="70" t="s">
        <v>876</v>
      </c>
      <c r="E406" s="50">
        <v>10000000</v>
      </c>
    </row>
    <row r="407" spans="1:5">
      <c r="A407" s="84">
        <v>39857</v>
      </c>
      <c r="B407" s="81" t="s">
        <v>877</v>
      </c>
      <c r="C407" s="81" t="s">
        <v>878</v>
      </c>
      <c r="D407" s="70" t="s">
        <v>839</v>
      </c>
      <c r="E407" s="50">
        <v>2900000</v>
      </c>
    </row>
    <row r="408" spans="1:5">
      <c r="A408" s="84">
        <v>39857</v>
      </c>
      <c r="B408" s="81" t="s">
        <v>879</v>
      </c>
      <c r="C408" s="81" t="s">
        <v>880</v>
      </c>
      <c r="D408" s="70" t="s">
        <v>862</v>
      </c>
      <c r="E408" s="50">
        <v>40000000</v>
      </c>
    </row>
    <row r="409" spans="1:5">
      <c r="A409" s="84">
        <v>39857</v>
      </c>
      <c r="B409" s="81" t="s">
        <v>881</v>
      </c>
      <c r="C409" s="81" t="s">
        <v>882</v>
      </c>
      <c r="D409" s="70" t="s">
        <v>867</v>
      </c>
      <c r="E409" s="50">
        <v>1500000</v>
      </c>
    </row>
    <row r="410" spans="1:5">
      <c r="A410" s="84">
        <v>39857</v>
      </c>
      <c r="B410" s="81" t="s">
        <v>883</v>
      </c>
      <c r="C410" s="81" t="s">
        <v>884</v>
      </c>
      <c r="D410" s="70" t="s">
        <v>885</v>
      </c>
      <c r="E410" s="50">
        <v>18000000</v>
      </c>
    </row>
    <row r="411" spans="1:5">
      <c r="A411" s="85">
        <v>39857</v>
      </c>
      <c r="B411" s="81" t="s">
        <v>886</v>
      </c>
      <c r="C411" s="83" t="s">
        <v>887</v>
      </c>
      <c r="D411" s="70" t="s">
        <v>839</v>
      </c>
      <c r="E411" s="49">
        <v>2200000</v>
      </c>
    </row>
    <row r="412" spans="1:5">
      <c r="A412" s="84">
        <v>39857</v>
      </c>
      <c r="B412" s="81" t="s">
        <v>888</v>
      </c>
      <c r="C412" s="81" t="s">
        <v>889</v>
      </c>
      <c r="D412" s="70" t="s">
        <v>862</v>
      </c>
      <c r="E412" s="50">
        <v>825000</v>
      </c>
    </row>
    <row r="413" spans="1:5">
      <c r="A413" s="84">
        <v>39857</v>
      </c>
      <c r="B413" s="81" t="s">
        <v>890</v>
      </c>
      <c r="C413" s="81" t="s">
        <v>891</v>
      </c>
      <c r="D413" s="70" t="s">
        <v>842</v>
      </c>
      <c r="E413" s="50">
        <v>1900000</v>
      </c>
    </row>
    <row r="414" spans="1:5">
      <c r="A414" s="84">
        <v>39857</v>
      </c>
      <c r="B414" s="81" t="s">
        <v>892</v>
      </c>
      <c r="C414" s="81" t="s">
        <v>893</v>
      </c>
      <c r="D414" s="70" t="s">
        <v>862</v>
      </c>
      <c r="E414" s="50">
        <v>700000</v>
      </c>
    </row>
    <row r="415" spans="1:5">
      <c r="A415" s="84">
        <v>39857</v>
      </c>
      <c r="B415" s="81" t="s">
        <v>894</v>
      </c>
      <c r="C415" s="81" t="s">
        <v>895</v>
      </c>
      <c r="D415" s="70" t="s">
        <v>896</v>
      </c>
      <c r="E415" s="50">
        <v>985000</v>
      </c>
    </row>
    <row r="416" spans="1:5">
      <c r="A416" s="84">
        <v>39857</v>
      </c>
      <c r="B416" s="81" t="s">
        <v>897</v>
      </c>
      <c r="C416" s="81" t="s">
        <v>759</v>
      </c>
      <c r="D416" s="70" t="s">
        <v>885</v>
      </c>
      <c r="E416" s="50">
        <v>10500000</v>
      </c>
    </row>
    <row r="417" spans="1:5">
      <c r="A417" s="84">
        <v>39857</v>
      </c>
      <c r="B417" s="81" t="s">
        <v>693</v>
      </c>
      <c r="C417" s="81" t="s">
        <v>898</v>
      </c>
      <c r="D417" s="70" t="s">
        <v>862</v>
      </c>
      <c r="E417" s="50">
        <v>21900000</v>
      </c>
    </row>
    <row r="418" spans="1:5">
      <c r="A418" s="84">
        <v>39857</v>
      </c>
      <c r="B418" s="81" t="s">
        <v>899</v>
      </c>
      <c r="C418" s="81" t="s">
        <v>900</v>
      </c>
      <c r="D418" s="70" t="s">
        <v>901</v>
      </c>
      <c r="E418" s="50">
        <v>17243000</v>
      </c>
    </row>
    <row r="419" spans="1:5">
      <c r="A419" s="84">
        <v>39857</v>
      </c>
      <c r="B419" s="81" t="s">
        <v>902</v>
      </c>
      <c r="C419" s="81" t="s">
        <v>903</v>
      </c>
      <c r="D419" s="70" t="s">
        <v>904</v>
      </c>
      <c r="E419" s="50">
        <v>6200000</v>
      </c>
    </row>
    <row r="420" spans="1:5">
      <c r="A420" s="84">
        <v>39857</v>
      </c>
      <c r="B420" s="81" t="s">
        <v>905</v>
      </c>
      <c r="C420" s="81" t="s">
        <v>906</v>
      </c>
      <c r="D420" s="70" t="s">
        <v>885</v>
      </c>
      <c r="E420" s="50">
        <v>1992000</v>
      </c>
    </row>
    <row r="421" spans="1:5">
      <c r="A421" s="84">
        <v>39864</v>
      </c>
      <c r="B421" s="81" t="s">
        <v>907</v>
      </c>
      <c r="C421" s="81" t="s">
        <v>908</v>
      </c>
      <c r="D421" s="86" t="s">
        <v>904</v>
      </c>
      <c r="E421" s="50">
        <v>30407000</v>
      </c>
    </row>
    <row r="422" spans="1:5">
      <c r="A422" s="85">
        <v>39864</v>
      </c>
      <c r="B422" s="81" t="s">
        <v>909</v>
      </c>
      <c r="C422" s="83" t="s">
        <v>910</v>
      </c>
      <c r="D422" s="86" t="s">
        <v>911</v>
      </c>
      <c r="E422" s="50">
        <v>69600000</v>
      </c>
    </row>
    <row r="423" spans="1:5">
      <c r="A423" s="85">
        <v>39864</v>
      </c>
      <c r="B423" s="81" t="s">
        <v>909</v>
      </c>
      <c r="C423" s="83" t="s">
        <v>910</v>
      </c>
      <c r="D423" s="86" t="s">
        <v>911</v>
      </c>
      <c r="E423" s="50">
        <v>46400000</v>
      </c>
    </row>
    <row r="424" spans="1:5">
      <c r="A424" s="84">
        <v>39864</v>
      </c>
      <c r="B424" s="81" t="s">
        <v>912</v>
      </c>
      <c r="C424" s="81" t="s">
        <v>913</v>
      </c>
      <c r="D424" s="86" t="s">
        <v>836</v>
      </c>
      <c r="E424" s="50">
        <v>17211000</v>
      </c>
    </row>
    <row r="425" spans="1:5">
      <c r="A425" s="84">
        <v>39864</v>
      </c>
      <c r="B425" s="87" t="s">
        <v>914</v>
      </c>
      <c r="C425" s="88" t="s">
        <v>915</v>
      </c>
      <c r="D425" s="89" t="s">
        <v>839</v>
      </c>
      <c r="E425" s="50">
        <v>8653000</v>
      </c>
    </row>
    <row r="426" spans="1:5">
      <c r="A426" s="84">
        <v>39864</v>
      </c>
      <c r="B426" s="87" t="s">
        <v>916</v>
      </c>
      <c r="C426" s="88" t="s">
        <v>917</v>
      </c>
      <c r="D426" s="89" t="s">
        <v>918</v>
      </c>
      <c r="E426" s="50">
        <v>6920000</v>
      </c>
    </row>
    <row r="427" spans="1:5">
      <c r="A427" s="84">
        <v>39864</v>
      </c>
      <c r="B427" s="87" t="s">
        <v>919</v>
      </c>
      <c r="C427" s="88" t="s">
        <v>856</v>
      </c>
      <c r="D427" s="89" t="s">
        <v>839</v>
      </c>
      <c r="E427" s="50">
        <v>5450000</v>
      </c>
    </row>
    <row r="428" spans="1:5">
      <c r="A428" s="85">
        <v>39864</v>
      </c>
      <c r="B428" s="87" t="s">
        <v>920</v>
      </c>
      <c r="C428" s="90" t="s">
        <v>921</v>
      </c>
      <c r="D428" s="89" t="s">
        <v>859</v>
      </c>
      <c r="E428" s="49">
        <v>1998000</v>
      </c>
    </row>
    <row r="429" spans="1:5">
      <c r="A429" s="84">
        <v>39864</v>
      </c>
      <c r="B429" s="87" t="s">
        <v>922</v>
      </c>
      <c r="C429" s="88" t="s">
        <v>923</v>
      </c>
      <c r="D429" s="89" t="s">
        <v>924</v>
      </c>
      <c r="E429" s="50">
        <v>17280000</v>
      </c>
    </row>
    <row r="430" spans="1:5">
      <c r="A430" s="84">
        <v>39864</v>
      </c>
      <c r="B430" s="87" t="s">
        <v>925</v>
      </c>
      <c r="C430" s="88" t="s">
        <v>926</v>
      </c>
      <c r="D430" s="89" t="s">
        <v>870</v>
      </c>
      <c r="E430" s="50">
        <v>16800000</v>
      </c>
    </row>
    <row r="431" spans="1:5">
      <c r="A431" s="84">
        <v>39864</v>
      </c>
      <c r="B431" s="87" t="s">
        <v>927</v>
      </c>
      <c r="C431" s="88" t="s">
        <v>928</v>
      </c>
      <c r="D431" s="89" t="s">
        <v>839</v>
      </c>
      <c r="E431" s="50">
        <v>8700000</v>
      </c>
    </row>
    <row r="432" spans="1:5">
      <c r="A432" s="84">
        <v>39864</v>
      </c>
      <c r="B432" s="87" t="s">
        <v>929</v>
      </c>
      <c r="C432" s="88" t="s">
        <v>930</v>
      </c>
      <c r="D432" s="89" t="s">
        <v>873</v>
      </c>
      <c r="E432" s="50">
        <v>3100000</v>
      </c>
    </row>
    <row r="433" spans="1:5" ht="15" customHeight="1">
      <c r="A433" s="84">
        <v>39864</v>
      </c>
      <c r="B433" s="87" t="s">
        <v>931</v>
      </c>
      <c r="C433" s="88" t="s">
        <v>932</v>
      </c>
      <c r="D433" s="89" t="s">
        <v>904</v>
      </c>
      <c r="E433" s="50">
        <v>4579000</v>
      </c>
    </row>
    <row r="434" spans="1:5">
      <c r="A434" s="84">
        <v>39864</v>
      </c>
      <c r="B434" s="87" t="s">
        <v>933</v>
      </c>
      <c r="C434" s="88" t="s">
        <v>934</v>
      </c>
      <c r="D434" s="89" t="s">
        <v>854</v>
      </c>
      <c r="E434" s="50">
        <v>10000000</v>
      </c>
    </row>
    <row r="435" spans="1:5">
      <c r="A435" s="84">
        <v>39864</v>
      </c>
      <c r="B435" s="87" t="s">
        <v>935</v>
      </c>
      <c r="C435" s="88" t="s">
        <v>936</v>
      </c>
      <c r="D435" s="89" t="s">
        <v>937</v>
      </c>
      <c r="E435" s="50">
        <v>2060000</v>
      </c>
    </row>
    <row r="436" spans="1:5">
      <c r="A436" s="84">
        <v>39864</v>
      </c>
      <c r="B436" s="87" t="s">
        <v>938</v>
      </c>
      <c r="C436" s="88" t="s">
        <v>939</v>
      </c>
      <c r="D436" s="89" t="s">
        <v>940</v>
      </c>
      <c r="E436" s="50">
        <v>3250000</v>
      </c>
    </row>
    <row r="437" spans="1:5">
      <c r="A437" s="84">
        <v>39864</v>
      </c>
      <c r="B437" s="87" t="s">
        <v>941</v>
      </c>
      <c r="C437" s="88" t="s">
        <v>821</v>
      </c>
      <c r="D437" s="89" t="s">
        <v>862</v>
      </c>
      <c r="E437" s="50">
        <v>12500000</v>
      </c>
    </row>
    <row r="438" spans="1:5">
      <c r="A438" s="84">
        <v>39864</v>
      </c>
      <c r="B438" s="87" t="s">
        <v>942</v>
      </c>
      <c r="C438" s="88" t="s">
        <v>943</v>
      </c>
      <c r="D438" s="89" t="s">
        <v>924</v>
      </c>
      <c r="E438" s="50">
        <v>2644000</v>
      </c>
    </row>
    <row r="439" spans="1:5">
      <c r="A439" s="85">
        <v>39864</v>
      </c>
      <c r="B439" s="87" t="s">
        <v>944</v>
      </c>
      <c r="C439" s="90" t="s">
        <v>945</v>
      </c>
      <c r="D439" s="89" t="s">
        <v>859</v>
      </c>
      <c r="E439" s="49">
        <v>48000000</v>
      </c>
    </row>
    <row r="440" spans="1:5">
      <c r="A440" s="84">
        <v>39864</v>
      </c>
      <c r="B440" s="87" t="s">
        <v>946</v>
      </c>
      <c r="C440" s="88" t="s">
        <v>947</v>
      </c>
      <c r="D440" s="89" t="s">
        <v>948</v>
      </c>
      <c r="E440" s="50">
        <v>22000000</v>
      </c>
    </row>
    <row r="441" spans="1:5">
      <c r="A441" s="84">
        <v>39864</v>
      </c>
      <c r="B441" s="87" t="s">
        <v>949</v>
      </c>
      <c r="C441" s="88" t="s">
        <v>950</v>
      </c>
      <c r="D441" s="89" t="s">
        <v>836</v>
      </c>
      <c r="E441" s="50">
        <v>7350000</v>
      </c>
    </row>
    <row r="442" spans="1:5">
      <c r="A442" s="84">
        <v>39864</v>
      </c>
      <c r="B442" s="87" t="s">
        <v>951</v>
      </c>
      <c r="C442" s="88" t="s">
        <v>563</v>
      </c>
      <c r="D442" s="89" t="s">
        <v>839</v>
      </c>
      <c r="E442" s="50">
        <v>4000000</v>
      </c>
    </row>
    <row r="443" spans="1:5">
      <c r="A443" s="84">
        <v>39864</v>
      </c>
      <c r="B443" s="87" t="s">
        <v>952</v>
      </c>
      <c r="C443" s="88" t="s">
        <v>953</v>
      </c>
      <c r="D443" s="89" t="s">
        <v>954</v>
      </c>
      <c r="E443" s="50">
        <v>9495000</v>
      </c>
    </row>
    <row r="444" spans="1:5">
      <c r="A444" s="84">
        <v>39864</v>
      </c>
      <c r="B444" s="87" t="s">
        <v>955</v>
      </c>
      <c r="C444" s="88" t="s">
        <v>956</v>
      </c>
      <c r="D444" s="89" t="s">
        <v>924</v>
      </c>
      <c r="E444" s="50">
        <v>7000000</v>
      </c>
    </row>
    <row r="445" spans="1:5">
      <c r="A445" s="84">
        <v>39871</v>
      </c>
      <c r="B445" s="87" t="s">
        <v>957</v>
      </c>
      <c r="C445" s="88" t="s">
        <v>958</v>
      </c>
      <c r="D445" s="89" t="s">
        <v>911</v>
      </c>
      <c r="E445" s="50">
        <v>56044000</v>
      </c>
    </row>
    <row r="446" spans="1:5">
      <c r="A446" s="85">
        <v>39871</v>
      </c>
      <c r="B446" s="87" t="s">
        <v>959</v>
      </c>
      <c r="C446" s="90" t="s">
        <v>960</v>
      </c>
      <c r="D446" s="89" t="s">
        <v>859</v>
      </c>
      <c r="E446" s="49">
        <v>30000000</v>
      </c>
    </row>
    <row r="447" spans="1:5">
      <c r="A447" s="84">
        <v>39871</v>
      </c>
      <c r="B447" s="87" t="s">
        <v>961</v>
      </c>
      <c r="C447" s="88" t="s">
        <v>866</v>
      </c>
      <c r="D447" s="89" t="s">
        <v>867</v>
      </c>
      <c r="E447" s="50">
        <v>17299000</v>
      </c>
    </row>
    <row r="448" spans="1:5">
      <c r="A448" s="84">
        <v>39871</v>
      </c>
      <c r="B448" s="87" t="s">
        <v>962</v>
      </c>
      <c r="C448" s="88" t="s">
        <v>963</v>
      </c>
      <c r="D448" s="89" t="s">
        <v>911</v>
      </c>
      <c r="E448" s="50">
        <v>83586000</v>
      </c>
    </row>
    <row r="449" spans="1:5">
      <c r="A449" s="84">
        <v>39871</v>
      </c>
      <c r="B449" s="87" t="s">
        <v>964</v>
      </c>
      <c r="C449" s="88" t="s">
        <v>599</v>
      </c>
      <c r="D449" s="89" t="s">
        <v>901</v>
      </c>
      <c r="E449" s="50">
        <v>17806000</v>
      </c>
    </row>
    <row r="450" spans="1:5">
      <c r="A450" s="84">
        <v>39871</v>
      </c>
      <c r="B450" s="87" t="s">
        <v>965</v>
      </c>
      <c r="C450" s="88" t="s">
        <v>966</v>
      </c>
      <c r="D450" s="89" t="s">
        <v>967</v>
      </c>
      <c r="E450" s="50">
        <v>4797000</v>
      </c>
    </row>
    <row r="451" spans="1:5">
      <c r="A451" s="84">
        <v>39871</v>
      </c>
      <c r="B451" s="87" t="s">
        <v>968</v>
      </c>
      <c r="C451" s="88" t="s">
        <v>969</v>
      </c>
      <c r="D451" s="89" t="s">
        <v>839</v>
      </c>
      <c r="E451" s="50">
        <v>4000000</v>
      </c>
    </row>
    <row r="452" spans="1:5">
      <c r="A452" s="84">
        <v>39871</v>
      </c>
      <c r="B452" s="87" t="s">
        <v>970</v>
      </c>
      <c r="C452" s="88" t="s">
        <v>971</v>
      </c>
      <c r="D452" s="89" t="s">
        <v>876</v>
      </c>
      <c r="E452" s="50">
        <v>2260000</v>
      </c>
    </row>
    <row r="453" spans="1:5">
      <c r="A453" s="84">
        <v>39871</v>
      </c>
      <c r="B453" s="87" t="s">
        <v>972</v>
      </c>
      <c r="C453" s="88" t="s">
        <v>973</v>
      </c>
      <c r="D453" s="89" t="s">
        <v>974</v>
      </c>
      <c r="E453" s="50">
        <v>24664000</v>
      </c>
    </row>
    <row r="454" spans="1:5">
      <c r="A454" s="84">
        <v>39871</v>
      </c>
      <c r="B454" s="87" t="s">
        <v>975</v>
      </c>
      <c r="C454" s="88" t="s">
        <v>976</v>
      </c>
      <c r="D454" s="89" t="s">
        <v>948</v>
      </c>
      <c r="E454" s="50">
        <v>731000</v>
      </c>
    </row>
    <row r="455" spans="1:5">
      <c r="A455" s="84">
        <v>39871</v>
      </c>
      <c r="B455" s="87" t="s">
        <v>977</v>
      </c>
      <c r="C455" s="88" t="s">
        <v>978</v>
      </c>
      <c r="D455" s="89" t="s">
        <v>854</v>
      </c>
      <c r="E455" s="50">
        <v>10900000</v>
      </c>
    </row>
    <row r="456" spans="1:5">
      <c r="A456" s="84">
        <v>39871</v>
      </c>
      <c r="B456" s="87" t="s">
        <v>979</v>
      </c>
      <c r="C456" s="88" t="s">
        <v>980</v>
      </c>
      <c r="D456" s="89" t="s">
        <v>839</v>
      </c>
      <c r="E456" s="50">
        <v>3976000</v>
      </c>
    </row>
    <row r="457" spans="1:5">
      <c r="A457" s="84">
        <v>39871</v>
      </c>
      <c r="B457" s="87" t="s">
        <v>981</v>
      </c>
      <c r="C457" s="88" t="s">
        <v>982</v>
      </c>
      <c r="D457" s="89" t="s">
        <v>983</v>
      </c>
      <c r="E457" s="50">
        <v>19891000</v>
      </c>
    </row>
    <row r="458" spans="1:5">
      <c r="A458" s="84">
        <v>39871</v>
      </c>
      <c r="B458" s="87" t="s">
        <v>984</v>
      </c>
      <c r="C458" s="88" t="s">
        <v>985</v>
      </c>
      <c r="D458" s="89" t="s">
        <v>904</v>
      </c>
      <c r="E458" s="50">
        <v>23000000</v>
      </c>
    </row>
    <row r="459" spans="1:5">
      <c r="A459" s="84">
        <v>39871</v>
      </c>
      <c r="B459" s="87" t="s">
        <v>986</v>
      </c>
      <c r="C459" s="88" t="s">
        <v>987</v>
      </c>
      <c r="D459" s="89" t="s">
        <v>862</v>
      </c>
      <c r="E459" s="50">
        <v>651000</v>
      </c>
    </row>
    <row r="460" spans="1:5">
      <c r="A460" s="84">
        <v>39871</v>
      </c>
      <c r="B460" s="87" t="s">
        <v>988</v>
      </c>
      <c r="C460" s="88" t="s">
        <v>989</v>
      </c>
      <c r="D460" s="89" t="s">
        <v>741</v>
      </c>
      <c r="E460" s="50">
        <v>7570000</v>
      </c>
    </row>
    <row r="461" spans="1:5">
      <c r="A461" s="84">
        <v>39871</v>
      </c>
      <c r="B461" s="87" t="s">
        <v>990</v>
      </c>
      <c r="C461" s="88" t="s">
        <v>991</v>
      </c>
      <c r="D461" s="89" t="s">
        <v>974</v>
      </c>
      <c r="E461" s="50">
        <v>2400000</v>
      </c>
    </row>
    <row r="462" spans="1:5">
      <c r="A462" s="84">
        <v>39871</v>
      </c>
      <c r="B462" s="87" t="s">
        <v>992</v>
      </c>
      <c r="C462" s="88" t="s">
        <v>993</v>
      </c>
      <c r="D462" s="89" t="s">
        <v>937</v>
      </c>
      <c r="E462" s="50">
        <v>4960000</v>
      </c>
    </row>
    <row r="463" spans="1:5">
      <c r="A463" s="84">
        <v>39871</v>
      </c>
      <c r="B463" s="87" t="s">
        <v>994</v>
      </c>
      <c r="C463" s="88" t="s">
        <v>995</v>
      </c>
      <c r="D463" s="89" t="s">
        <v>996</v>
      </c>
      <c r="E463" s="50">
        <v>2655000</v>
      </c>
    </row>
    <row r="464" spans="1:5">
      <c r="A464" s="84">
        <v>39871</v>
      </c>
      <c r="B464" s="87" t="s">
        <v>261</v>
      </c>
      <c r="C464" s="88" t="s">
        <v>997</v>
      </c>
      <c r="D464" s="89" t="s">
        <v>948</v>
      </c>
      <c r="E464" s="50">
        <v>22500000</v>
      </c>
    </row>
    <row r="465" spans="1:5">
      <c r="A465" s="84">
        <v>39871</v>
      </c>
      <c r="B465" s="87" t="s">
        <v>998</v>
      </c>
      <c r="C465" s="88" t="s">
        <v>999</v>
      </c>
      <c r="D465" s="89" t="s">
        <v>1000</v>
      </c>
      <c r="E465" s="50">
        <v>11800000</v>
      </c>
    </row>
    <row r="466" spans="1:5">
      <c r="A466" s="85">
        <v>39871</v>
      </c>
      <c r="B466" s="87" t="s">
        <v>1001</v>
      </c>
      <c r="C466" s="90" t="s">
        <v>1002</v>
      </c>
      <c r="D466" s="89" t="s">
        <v>1003</v>
      </c>
      <c r="E466" s="49">
        <v>9270000</v>
      </c>
    </row>
    <row r="467" spans="1:5">
      <c r="A467" s="84">
        <v>39871</v>
      </c>
      <c r="B467" s="87" t="s">
        <v>1004</v>
      </c>
      <c r="C467" s="88" t="s">
        <v>1005</v>
      </c>
      <c r="D467" s="89" t="s">
        <v>901</v>
      </c>
      <c r="E467" s="50">
        <v>7400000</v>
      </c>
    </row>
    <row r="468" spans="1:5">
      <c r="A468" s="84">
        <v>39871</v>
      </c>
      <c r="B468" s="87" t="s">
        <v>1006</v>
      </c>
      <c r="C468" s="88" t="s">
        <v>1007</v>
      </c>
      <c r="D468" s="89" t="s">
        <v>848</v>
      </c>
      <c r="E468" s="50">
        <v>5983000</v>
      </c>
    </row>
    <row r="469" spans="1:5">
      <c r="A469" s="84">
        <v>39871</v>
      </c>
      <c r="B469" s="87" t="s">
        <v>1008</v>
      </c>
      <c r="C469" s="88" t="s">
        <v>1009</v>
      </c>
      <c r="D469" s="89" t="s">
        <v>839</v>
      </c>
      <c r="E469" s="50">
        <v>12000000</v>
      </c>
    </row>
    <row r="470" spans="1:5">
      <c r="A470" s="85">
        <v>39871</v>
      </c>
      <c r="B470" s="87" t="s">
        <v>1010</v>
      </c>
      <c r="C470" s="90" t="s">
        <v>1011</v>
      </c>
      <c r="D470" s="89" t="s">
        <v>904</v>
      </c>
      <c r="E470" s="49">
        <v>541000</v>
      </c>
    </row>
    <row r="471" spans="1:5">
      <c r="A471" s="84">
        <v>39871</v>
      </c>
      <c r="B471" s="87" t="s">
        <v>1012</v>
      </c>
      <c r="C471" s="88" t="s">
        <v>1013</v>
      </c>
      <c r="D471" s="89" t="s">
        <v>1014</v>
      </c>
      <c r="E471" s="50">
        <v>3000000</v>
      </c>
    </row>
    <row r="472" spans="1:5">
      <c r="A472" s="84">
        <v>39871</v>
      </c>
      <c r="B472" s="87" t="s">
        <v>1015</v>
      </c>
      <c r="C472" s="88" t="s">
        <v>819</v>
      </c>
      <c r="D472" s="89" t="s">
        <v>924</v>
      </c>
      <c r="E472" s="50">
        <v>5222000</v>
      </c>
    </row>
    <row r="473" spans="1:5">
      <c r="A473" s="84">
        <v>39878</v>
      </c>
      <c r="B473" s="79" t="s">
        <v>1016</v>
      </c>
      <c r="C473" s="79" t="s">
        <v>1017</v>
      </c>
      <c r="D473" s="91" t="s">
        <v>867</v>
      </c>
      <c r="E473" s="50">
        <v>12895000</v>
      </c>
    </row>
    <row r="474" spans="1:5">
      <c r="A474" s="84">
        <v>39878</v>
      </c>
      <c r="B474" s="79" t="s">
        <v>1018</v>
      </c>
      <c r="C474" s="79" t="s">
        <v>1019</v>
      </c>
      <c r="D474" s="91" t="s">
        <v>836</v>
      </c>
      <c r="E474" s="50">
        <v>100000000</v>
      </c>
    </row>
    <row r="475" spans="1:5">
      <c r="A475" s="84">
        <v>39878</v>
      </c>
      <c r="B475" s="79" t="s">
        <v>1020</v>
      </c>
      <c r="C475" s="79" t="s">
        <v>1021</v>
      </c>
      <c r="D475" s="91" t="s">
        <v>870</v>
      </c>
      <c r="E475" s="50">
        <v>16500000</v>
      </c>
    </row>
    <row r="476" spans="1:5">
      <c r="A476" s="85">
        <v>39878</v>
      </c>
      <c r="B476" s="79" t="s">
        <v>1022</v>
      </c>
      <c r="C476" s="92" t="s">
        <v>819</v>
      </c>
      <c r="D476" s="91" t="s">
        <v>924</v>
      </c>
      <c r="E476" s="49">
        <v>7462000</v>
      </c>
    </row>
    <row r="477" spans="1:5">
      <c r="A477" s="84">
        <v>39878</v>
      </c>
      <c r="B477" s="79" t="s">
        <v>1023</v>
      </c>
      <c r="C477" s="79" t="s">
        <v>1024</v>
      </c>
      <c r="D477" s="91" t="s">
        <v>839</v>
      </c>
      <c r="E477" s="50">
        <v>6000000</v>
      </c>
    </row>
    <row r="478" spans="1:5">
      <c r="A478" s="84">
        <v>39878</v>
      </c>
      <c r="B478" s="79" t="s">
        <v>1025</v>
      </c>
      <c r="C478" s="79" t="s">
        <v>1026</v>
      </c>
      <c r="D478" s="91" t="s">
        <v>948</v>
      </c>
      <c r="E478" s="50">
        <v>13533000</v>
      </c>
    </row>
    <row r="479" spans="1:5">
      <c r="A479" s="84">
        <v>39878</v>
      </c>
      <c r="B479" s="79" t="s">
        <v>1027</v>
      </c>
      <c r="C479" s="79" t="s">
        <v>616</v>
      </c>
      <c r="D479" s="91" t="s">
        <v>948</v>
      </c>
      <c r="E479" s="50">
        <v>11000000</v>
      </c>
    </row>
    <row r="480" spans="1:5">
      <c r="A480" s="84">
        <v>39878</v>
      </c>
      <c r="B480" s="79" t="s">
        <v>1028</v>
      </c>
      <c r="C480" s="79" t="s">
        <v>1029</v>
      </c>
      <c r="D480" s="91" t="s">
        <v>862</v>
      </c>
      <c r="E480" s="50">
        <v>12000000</v>
      </c>
    </row>
    <row r="481" spans="1:5">
      <c r="A481" s="84">
        <v>39878</v>
      </c>
      <c r="B481" s="79" t="s">
        <v>1030</v>
      </c>
      <c r="C481" s="79" t="s">
        <v>1031</v>
      </c>
      <c r="D481" s="91" t="s">
        <v>867</v>
      </c>
      <c r="E481" s="50">
        <v>15349000</v>
      </c>
    </row>
    <row r="482" spans="1:5">
      <c r="A482" s="84">
        <v>39878</v>
      </c>
      <c r="B482" s="79" t="s">
        <v>1032</v>
      </c>
      <c r="C482" s="79" t="s">
        <v>1033</v>
      </c>
      <c r="D482" s="91" t="s">
        <v>901</v>
      </c>
      <c r="E482" s="50">
        <v>1881000</v>
      </c>
    </row>
    <row r="483" spans="1:5">
      <c r="A483" s="84">
        <v>39878</v>
      </c>
      <c r="B483" s="79" t="s">
        <v>1034</v>
      </c>
      <c r="C483" s="79" t="s">
        <v>1035</v>
      </c>
      <c r="D483" s="91" t="s">
        <v>876</v>
      </c>
      <c r="E483" s="50">
        <v>5500000</v>
      </c>
    </row>
    <row r="484" spans="1:5">
      <c r="A484" s="84">
        <v>39878</v>
      </c>
      <c r="B484" s="79" t="s">
        <v>1036</v>
      </c>
      <c r="C484" s="79" t="s">
        <v>1037</v>
      </c>
      <c r="D484" s="91" t="s">
        <v>901</v>
      </c>
      <c r="E484" s="50">
        <v>4967000</v>
      </c>
    </row>
    <row r="485" spans="1:5">
      <c r="A485" s="84">
        <v>39878</v>
      </c>
      <c r="B485" s="79" t="s">
        <v>1038</v>
      </c>
      <c r="C485" s="79" t="s">
        <v>616</v>
      </c>
      <c r="D485" s="91" t="s">
        <v>948</v>
      </c>
      <c r="E485" s="50">
        <v>10000000</v>
      </c>
    </row>
    <row r="486" spans="1:5">
      <c r="A486" s="84">
        <v>39878</v>
      </c>
      <c r="B486" s="79" t="s">
        <v>1039</v>
      </c>
      <c r="C486" s="79" t="s">
        <v>1040</v>
      </c>
      <c r="D486" s="91" t="s">
        <v>996</v>
      </c>
      <c r="E486" s="50">
        <v>2492000</v>
      </c>
    </row>
    <row r="487" spans="1:5">
      <c r="A487" s="84">
        <v>39878</v>
      </c>
      <c r="B487" s="79" t="s">
        <v>1041</v>
      </c>
      <c r="C487" s="79" t="s">
        <v>1042</v>
      </c>
      <c r="D487" s="91" t="s">
        <v>954</v>
      </c>
      <c r="E487" s="50">
        <v>6700000</v>
      </c>
    </row>
    <row r="488" spans="1:5">
      <c r="A488" s="84">
        <v>39878</v>
      </c>
      <c r="B488" s="79" t="s">
        <v>1043</v>
      </c>
      <c r="C488" s="79" t="s">
        <v>1044</v>
      </c>
      <c r="D488" s="91" t="s">
        <v>954</v>
      </c>
      <c r="E488" s="50">
        <v>4389000</v>
      </c>
    </row>
    <row r="489" spans="1:5">
      <c r="A489" s="84">
        <v>39878</v>
      </c>
      <c r="B489" s="79" t="s">
        <v>1045</v>
      </c>
      <c r="C489" s="79" t="s">
        <v>1046</v>
      </c>
      <c r="D489" s="91" t="s">
        <v>911</v>
      </c>
      <c r="E489" s="50">
        <v>5000000</v>
      </c>
    </row>
    <row r="490" spans="1:5">
      <c r="A490" s="84">
        <v>39878</v>
      </c>
      <c r="B490" s="79" t="s">
        <v>1047</v>
      </c>
      <c r="C490" s="79" t="s">
        <v>1048</v>
      </c>
      <c r="D490" s="91" t="s">
        <v>954</v>
      </c>
      <c r="E490" s="50">
        <v>3000000</v>
      </c>
    </row>
    <row r="491" spans="1:5">
      <c r="A491" s="84">
        <v>39878</v>
      </c>
      <c r="B491" s="79" t="s">
        <v>1049</v>
      </c>
      <c r="C491" s="79" t="s">
        <v>1050</v>
      </c>
      <c r="D491" s="91" t="s">
        <v>896</v>
      </c>
      <c r="E491" s="50">
        <v>500000</v>
      </c>
    </row>
    <row r="492" spans="1:5">
      <c r="A492" s="84">
        <v>39878</v>
      </c>
      <c r="B492" s="79" t="s">
        <v>1051</v>
      </c>
      <c r="C492" s="79" t="s">
        <v>1052</v>
      </c>
      <c r="D492" s="91" t="s">
        <v>954</v>
      </c>
      <c r="E492" s="50">
        <v>9982000</v>
      </c>
    </row>
    <row r="493" spans="1:5">
      <c r="A493" s="84">
        <v>39878</v>
      </c>
      <c r="B493" s="79" t="s">
        <v>1053</v>
      </c>
      <c r="C493" s="79" t="s">
        <v>708</v>
      </c>
      <c r="D493" s="91" t="s">
        <v>854</v>
      </c>
      <c r="E493" s="50">
        <v>23200000</v>
      </c>
    </row>
    <row r="494" spans="1:5">
      <c r="A494" s="84">
        <v>39878</v>
      </c>
      <c r="B494" s="79" t="s">
        <v>1054</v>
      </c>
      <c r="C494" s="79" t="s">
        <v>1055</v>
      </c>
      <c r="D494" s="91" t="s">
        <v>924</v>
      </c>
      <c r="E494" s="50">
        <v>12325000</v>
      </c>
    </row>
    <row r="495" spans="1:5">
      <c r="A495" s="84">
        <v>39885</v>
      </c>
      <c r="B495" s="79" t="s">
        <v>1056</v>
      </c>
      <c r="C495" s="79" t="s">
        <v>1057</v>
      </c>
      <c r="D495" s="91" t="s">
        <v>1058</v>
      </c>
      <c r="E495" s="50">
        <v>72927000</v>
      </c>
    </row>
    <row r="496" spans="1:5">
      <c r="A496" s="84">
        <v>39885</v>
      </c>
      <c r="B496" s="79" t="s">
        <v>1059</v>
      </c>
      <c r="C496" s="79" t="s">
        <v>1060</v>
      </c>
      <c r="D496" s="91" t="s">
        <v>967</v>
      </c>
      <c r="E496" s="50">
        <v>8816000</v>
      </c>
    </row>
    <row r="497" spans="1:5">
      <c r="A497" s="84">
        <v>39885</v>
      </c>
      <c r="B497" s="79" t="s">
        <v>1061</v>
      </c>
      <c r="C497" s="79" t="s">
        <v>1062</v>
      </c>
      <c r="D497" s="91" t="s">
        <v>839</v>
      </c>
      <c r="E497" s="50">
        <v>17390000</v>
      </c>
    </row>
    <row r="498" spans="1:5">
      <c r="A498" s="84">
        <v>39885</v>
      </c>
      <c r="B498" s="79" t="s">
        <v>1063</v>
      </c>
      <c r="C498" s="79" t="s">
        <v>1064</v>
      </c>
      <c r="D498" s="91" t="s">
        <v>836</v>
      </c>
      <c r="E498" s="50">
        <v>1224558000</v>
      </c>
    </row>
    <row r="499" spans="1:5">
      <c r="A499" s="84">
        <v>39885</v>
      </c>
      <c r="B499" s="79" t="s">
        <v>1065</v>
      </c>
      <c r="C499" s="79" t="s">
        <v>1066</v>
      </c>
      <c r="D499" s="91" t="s">
        <v>867</v>
      </c>
      <c r="E499" s="50">
        <v>9266000</v>
      </c>
    </row>
    <row r="500" spans="1:5">
      <c r="A500" s="85">
        <v>39885</v>
      </c>
      <c r="B500" s="79" t="s">
        <v>1067</v>
      </c>
      <c r="C500" s="92" t="s">
        <v>1068</v>
      </c>
      <c r="D500" s="91" t="s">
        <v>1014</v>
      </c>
      <c r="E500" s="49">
        <v>17000000</v>
      </c>
    </row>
    <row r="501" spans="1:5">
      <c r="A501" s="84">
        <v>39885</v>
      </c>
      <c r="B501" s="79" t="s">
        <v>1069</v>
      </c>
      <c r="C501" s="79" t="s">
        <v>1070</v>
      </c>
      <c r="D501" s="91" t="s">
        <v>940</v>
      </c>
      <c r="E501" s="50">
        <v>21100000</v>
      </c>
    </row>
    <row r="502" spans="1:5">
      <c r="A502" s="84">
        <v>39885</v>
      </c>
      <c r="B502" s="79" t="s">
        <v>1071</v>
      </c>
      <c r="C502" s="79" t="s">
        <v>1072</v>
      </c>
      <c r="D502" s="91" t="s">
        <v>896</v>
      </c>
      <c r="E502" s="50">
        <v>425000</v>
      </c>
    </row>
    <row r="503" spans="1:5">
      <c r="A503" s="84">
        <v>39885</v>
      </c>
      <c r="B503" s="79" t="s">
        <v>1073</v>
      </c>
      <c r="C503" s="79" t="s">
        <v>747</v>
      </c>
      <c r="D503" s="91" t="s">
        <v>954</v>
      </c>
      <c r="E503" s="50">
        <v>10000000</v>
      </c>
    </row>
    <row r="504" spans="1:5">
      <c r="A504" s="84">
        <v>39885</v>
      </c>
      <c r="B504" s="79" t="s">
        <v>1074</v>
      </c>
      <c r="C504" s="79" t="s">
        <v>1075</v>
      </c>
      <c r="D504" s="91" t="s">
        <v>842</v>
      </c>
      <c r="E504" s="50">
        <v>3370000</v>
      </c>
    </row>
    <row r="505" spans="1:5">
      <c r="A505" s="84">
        <v>39885</v>
      </c>
      <c r="B505" s="79" t="s">
        <v>1076</v>
      </c>
      <c r="C505" s="79" t="s">
        <v>1077</v>
      </c>
      <c r="D505" s="91" t="s">
        <v>1078</v>
      </c>
      <c r="E505" s="50">
        <v>13900000</v>
      </c>
    </row>
    <row r="506" spans="1:5">
      <c r="A506" s="84">
        <v>39885</v>
      </c>
      <c r="B506" s="79" t="s">
        <v>1079</v>
      </c>
      <c r="C506" s="79" t="s">
        <v>1080</v>
      </c>
      <c r="D506" s="91" t="s">
        <v>862</v>
      </c>
      <c r="E506" s="50">
        <v>3000000</v>
      </c>
    </row>
    <row r="507" spans="1:5">
      <c r="A507" s="84">
        <v>39885</v>
      </c>
      <c r="B507" s="79" t="s">
        <v>1081</v>
      </c>
      <c r="C507" s="79" t="s">
        <v>1082</v>
      </c>
      <c r="D507" s="91" t="s">
        <v>854</v>
      </c>
      <c r="E507" s="50">
        <v>10000000</v>
      </c>
    </row>
    <row r="508" spans="1:5">
      <c r="A508" s="85">
        <v>39885</v>
      </c>
      <c r="B508" s="79" t="s">
        <v>1083</v>
      </c>
      <c r="C508" s="92" t="s">
        <v>1084</v>
      </c>
      <c r="D508" s="91" t="s">
        <v>1085</v>
      </c>
      <c r="E508" s="49">
        <v>6000000</v>
      </c>
    </row>
    <row r="509" spans="1:5">
      <c r="A509" s="84">
        <v>39885</v>
      </c>
      <c r="B509" s="79" t="s">
        <v>1086</v>
      </c>
      <c r="C509" s="79" t="s">
        <v>1087</v>
      </c>
      <c r="D509" s="91" t="s">
        <v>836</v>
      </c>
      <c r="E509" s="50">
        <v>607000</v>
      </c>
    </row>
    <row r="510" spans="1:5">
      <c r="A510" s="84">
        <v>39885</v>
      </c>
      <c r="B510" s="79" t="s">
        <v>1088</v>
      </c>
      <c r="C510" s="79" t="s">
        <v>169</v>
      </c>
      <c r="D510" s="91" t="s">
        <v>1089</v>
      </c>
      <c r="E510" s="50">
        <v>2672000</v>
      </c>
    </row>
    <row r="511" spans="1:5">
      <c r="A511" s="84">
        <v>39885</v>
      </c>
      <c r="B511" s="79" t="s">
        <v>1090</v>
      </c>
      <c r="C511" s="79" t="s">
        <v>1091</v>
      </c>
      <c r="D511" s="91" t="s">
        <v>901</v>
      </c>
      <c r="E511" s="50">
        <v>9516000</v>
      </c>
    </row>
    <row r="512" spans="1:5">
      <c r="A512" s="84">
        <v>39885</v>
      </c>
      <c r="B512" s="79" t="s">
        <v>1092</v>
      </c>
      <c r="C512" s="79" t="s">
        <v>606</v>
      </c>
      <c r="D512" s="91" t="s">
        <v>948</v>
      </c>
      <c r="E512" s="50">
        <v>18215000</v>
      </c>
    </row>
    <row r="513" spans="1:5">
      <c r="A513" s="84">
        <v>39885</v>
      </c>
      <c r="B513" s="79" t="s">
        <v>1093</v>
      </c>
      <c r="C513" s="79" t="s">
        <v>777</v>
      </c>
      <c r="D513" s="91" t="s">
        <v>924</v>
      </c>
      <c r="E513" s="50">
        <v>6398000</v>
      </c>
    </row>
    <row r="514" spans="1:5">
      <c r="A514" s="84">
        <v>39892</v>
      </c>
      <c r="B514" s="79" t="s">
        <v>1094</v>
      </c>
      <c r="C514" s="79" t="s">
        <v>1095</v>
      </c>
      <c r="D514" s="91" t="s">
        <v>839</v>
      </c>
      <c r="E514" s="50">
        <v>21000000</v>
      </c>
    </row>
    <row r="515" spans="1:5">
      <c r="A515" s="84">
        <v>39892</v>
      </c>
      <c r="B515" s="79" t="s">
        <v>1096</v>
      </c>
      <c r="C515" s="79" t="s">
        <v>1097</v>
      </c>
      <c r="D515" s="91" t="s">
        <v>901</v>
      </c>
      <c r="E515" s="50">
        <v>20000000</v>
      </c>
    </row>
    <row r="516" spans="1:5">
      <c r="A516" s="84">
        <v>39892</v>
      </c>
      <c r="B516" s="79" t="s">
        <v>1098</v>
      </c>
      <c r="C516" s="79" t="s">
        <v>809</v>
      </c>
      <c r="D516" s="91" t="s">
        <v>1003</v>
      </c>
      <c r="E516" s="50">
        <v>17836000</v>
      </c>
    </row>
    <row r="517" spans="1:5">
      <c r="A517" s="84">
        <v>39892</v>
      </c>
      <c r="B517" s="79" t="s">
        <v>1099</v>
      </c>
      <c r="C517" s="79" t="s">
        <v>1100</v>
      </c>
      <c r="D517" s="91" t="s">
        <v>918</v>
      </c>
      <c r="E517" s="50">
        <v>4500000</v>
      </c>
    </row>
    <row r="518" spans="1:5">
      <c r="A518" s="84">
        <v>39892</v>
      </c>
      <c r="B518" s="79" t="s">
        <v>1101</v>
      </c>
      <c r="C518" s="79" t="s">
        <v>1102</v>
      </c>
      <c r="D518" s="91" t="s">
        <v>862</v>
      </c>
      <c r="E518" s="50">
        <v>470000</v>
      </c>
    </row>
    <row r="519" spans="1:5">
      <c r="A519" s="84">
        <v>39892</v>
      </c>
      <c r="B519" s="79" t="s">
        <v>1103</v>
      </c>
      <c r="C519" s="79" t="s">
        <v>1104</v>
      </c>
      <c r="D519" s="91" t="s">
        <v>901</v>
      </c>
      <c r="E519" s="50">
        <v>3900000</v>
      </c>
    </row>
    <row r="520" spans="1:5">
      <c r="A520" s="84">
        <v>39892</v>
      </c>
      <c r="B520" s="79" t="s">
        <v>1105</v>
      </c>
      <c r="C520" s="79" t="s">
        <v>1106</v>
      </c>
      <c r="D520" s="91" t="s">
        <v>954</v>
      </c>
      <c r="E520" s="50">
        <v>9500000</v>
      </c>
    </row>
    <row r="521" spans="1:5">
      <c r="A521" s="84">
        <v>39892</v>
      </c>
      <c r="B521" s="79" t="s">
        <v>1107</v>
      </c>
      <c r="C521" s="79" t="s">
        <v>1108</v>
      </c>
      <c r="D521" s="91" t="s">
        <v>1003</v>
      </c>
      <c r="E521" s="50">
        <v>2400000</v>
      </c>
    </row>
    <row r="522" spans="1:5">
      <c r="A522" s="84">
        <v>39892</v>
      </c>
      <c r="B522" s="79" t="s">
        <v>1109</v>
      </c>
      <c r="C522" s="79" t="s">
        <v>1110</v>
      </c>
      <c r="D522" s="91" t="s">
        <v>896</v>
      </c>
      <c r="E522" s="50">
        <v>442000</v>
      </c>
    </row>
    <row r="523" spans="1:5">
      <c r="A523" s="84">
        <v>39892</v>
      </c>
      <c r="B523" s="79" t="s">
        <v>1111</v>
      </c>
      <c r="C523" s="79" t="s">
        <v>1112</v>
      </c>
      <c r="D523" s="91" t="s">
        <v>896</v>
      </c>
      <c r="E523" s="50">
        <v>700000</v>
      </c>
    </row>
    <row r="524" spans="1:5">
      <c r="A524" s="84">
        <v>39899</v>
      </c>
      <c r="B524" s="79" t="s">
        <v>1113</v>
      </c>
      <c r="C524" s="79" t="s">
        <v>1114</v>
      </c>
      <c r="D524" s="91" t="s">
        <v>967</v>
      </c>
      <c r="E524" s="50">
        <v>4000000</v>
      </c>
    </row>
    <row r="525" spans="1:5">
      <c r="A525" s="84">
        <v>39899</v>
      </c>
      <c r="B525" s="79" t="s">
        <v>1115</v>
      </c>
      <c r="C525" s="79" t="s">
        <v>1116</v>
      </c>
      <c r="D525" s="91" t="s">
        <v>924</v>
      </c>
      <c r="E525" s="50">
        <v>2400000</v>
      </c>
    </row>
    <row r="526" spans="1:5">
      <c r="A526" s="84">
        <v>39899</v>
      </c>
      <c r="B526" s="79" t="s">
        <v>1117</v>
      </c>
      <c r="C526" s="79" t="s">
        <v>1118</v>
      </c>
      <c r="D526" s="91" t="s">
        <v>1119</v>
      </c>
      <c r="E526" s="50">
        <v>35539000</v>
      </c>
    </row>
    <row r="527" spans="1:5">
      <c r="A527" s="84">
        <v>39899</v>
      </c>
      <c r="B527" s="79" t="s">
        <v>1120</v>
      </c>
      <c r="C527" s="79" t="s">
        <v>1121</v>
      </c>
      <c r="D527" s="91" t="s">
        <v>867</v>
      </c>
      <c r="E527" s="50">
        <v>3000000</v>
      </c>
    </row>
    <row r="528" spans="1:5">
      <c r="A528" s="84">
        <v>39899</v>
      </c>
      <c r="B528" s="79" t="s">
        <v>1122</v>
      </c>
      <c r="C528" s="79" t="s">
        <v>1123</v>
      </c>
      <c r="D528" s="91" t="s">
        <v>741</v>
      </c>
      <c r="E528" s="50">
        <v>3727000</v>
      </c>
    </row>
    <row r="529" spans="1:5">
      <c r="A529" s="85">
        <v>39899</v>
      </c>
      <c r="B529" s="79" t="s">
        <v>1124</v>
      </c>
      <c r="C529" s="92" t="s">
        <v>1125</v>
      </c>
      <c r="D529" s="91" t="s">
        <v>904</v>
      </c>
      <c r="E529" s="49">
        <v>574000</v>
      </c>
    </row>
    <row r="530" spans="1:5">
      <c r="A530" s="84">
        <v>39899</v>
      </c>
      <c r="B530" s="79" t="s">
        <v>1126</v>
      </c>
      <c r="C530" s="79" t="s">
        <v>1127</v>
      </c>
      <c r="D530" s="91" t="s">
        <v>948</v>
      </c>
      <c r="E530" s="50">
        <v>7723000</v>
      </c>
    </row>
    <row r="531" spans="1:5">
      <c r="A531" s="84">
        <v>39899</v>
      </c>
      <c r="B531" s="79" t="s">
        <v>1128</v>
      </c>
      <c r="C531" s="79" t="s">
        <v>880</v>
      </c>
      <c r="D531" s="91" t="s">
        <v>862</v>
      </c>
      <c r="E531" s="50">
        <v>3700000</v>
      </c>
    </row>
    <row r="532" spans="1:5">
      <c r="A532" s="84">
        <v>39899</v>
      </c>
      <c r="B532" s="79" t="s">
        <v>1129</v>
      </c>
      <c r="C532" s="79" t="s">
        <v>1130</v>
      </c>
      <c r="D532" s="91" t="s">
        <v>876</v>
      </c>
      <c r="E532" s="50">
        <v>70000000</v>
      </c>
    </row>
    <row r="533" spans="1:5">
      <c r="A533" s="84">
        <v>39899</v>
      </c>
      <c r="B533" s="79" t="s">
        <v>1131</v>
      </c>
      <c r="C533" s="79" t="s">
        <v>1132</v>
      </c>
      <c r="D533" s="91" t="s">
        <v>954</v>
      </c>
      <c r="E533" s="50">
        <v>4000000</v>
      </c>
    </row>
    <row r="534" spans="1:5">
      <c r="A534" s="84">
        <v>39899</v>
      </c>
      <c r="B534" s="79" t="s">
        <v>1133</v>
      </c>
      <c r="C534" s="79" t="s">
        <v>1134</v>
      </c>
      <c r="D534" s="91" t="s">
        <v>940</v>
      </c>
      <c r="E534" s="50">
        <v>24300000</v>
      </c>
    </row>
    <row r="535" spans="1:5">
      <c r="A535" s="84">
        <v>39899</v>
      </c>
      <c r="B535" s="79" t="s">
        <v>1135</v>
      </c>
      <c r="C535" s="79" t="s">
        <v>1136</v>
      </c>
      <c r="D535" s="91" t="s">
        <v>948</v>
      </c>
      <c r="E535" s="50">
        <v>2295000</v>
      </c>
    </row>
    <row r="536" spans="1:5">
      <c r="A536" s="84">
        <v>39899</v>
      </c>
      <c r="B536" s="79" t="s">
        <v>1137</v>
      </c>
      <c r="C536" s="79" t="s">
        <v>1138</v>
      </c>
      <c r="D536" s="91" t="s">
        <v>996</v>
      </c>
      <c r="E536" s="50">
        <v>30000000</v>
      </c>
    </row>
    <row r="537" spans="1:5">
      <c r="A537" s="84">
        <v>39899</v>
      </c>
      <c r="B537" s="79" t="s">
        <v>1139</v>
      </c>
      <c r="C537" s="79" t="s">
        <v>1140</v>
      </c>
      <c r="D537" s="91" t="s">
        <v>848</v>
      </c>
      <c r="E537" s="50">
        <v>1700000</v>
      </c>
    </row>
    <row r="538" spans="1:5">
      <c r="A538" s="60">
        <v>39903</v>
      </c>
      <c r="B538" s="61" t="s">
        <v>221</v>
      </c>
      <c r="C538" s="61" t="s">
        <v>222</v>
      </c>
      <c r="D538" s="62" t="s">
        <v>223</v>
      </c>
      <c r="E538" s="93">
        <v>-90000000</v>
      </c>
    </row>
    <row r="539" spans="1:5">
      <c r="A539" s="60">
        <v>39903</v>
      </c>
      <c r="B539" s="61" t="s">
        <v>257</v>
      </c>
      <c r="C539" s="61" t="s">
        <v>258</v>
      </c>
      <c r="D539" s="53" t="s">
        <v>100</v>
      </c>
      <c r="E539" s="93">
        <v>-28000000</v>
      </c>
    </row>
    <row r="540" spans="1:5">
      <c r="A540" s="60">
        <v>39903</v>
      </c>
      <c r="B540" s="64" t="s">
        <v>279</v>
      </c>
      <c r="C540" s="64" t="s">
        <v>280</v>
      </c>
      <c r="D540" s="65" t="s">
        <v>281</v>
      </c>
      <c r="E540" s="93">
        <v>-100000000</v>
      </c>
    </row>
    <row r="541" spans="1:5">
      <c r="A541" s="60">
        <v>39903</v>
      </c>
      <c r="B541" s="64" t="s">
        <v>295</v>
      </c>
      <c r="C541" s="64" t="s">
        <v>88</v>
      </c>
      <c r="D541" s="53" t="s">
        <v>89</v>
      </c>
      <c r="E541" s="93">
        <v>-120000000</v>
      </c>
    </row>
    <row r="542" spans="1:5">
      <c r="A542" s="60">
        <v>39903</v>
      </c>
      <c r="B542" s="77" t="s">
        <v>629</v>
      </c>
      <c r="C542" s="77" t="s">
        <v>630</v>
      </c>
      <c r="D542" s="62" t="s">
        <v>216</v>
      </c>
      <c r="E542" s="93">
        <v>-15000000</v>
      </c>
    </row>
    <row r="543" spans="1:5">
      <c r="A543" s="84">
        <v>39906</v>
      </c>
      <c r="B543" s="79" t="s">
        <v>1141</v>
      </c>
      <c r="C543" s="79" t="s">
        <v>1142</v>
      </c>
      <c r="D543" s="91" t="s">
        <v>1078</v>
      </c>
      <c r="E543" s="50">
        <v>10958000</v>
      </c>
    </row>
    <row r="544" spans="1:5">
      <c r="A544" s="85">
        <v>39906</v>
      </c>
      <c r="B544" s="79" t="s">
        <v>1143</v>
      </c>
      <c r="C544" s="92" t="s">
        <v>1144</v>
      </c>
      <c r="D544" s="91" t="s">
        <v>901</v>
      </c>
      <c r="E544" s="49">
        <v>2795000</v>
      </c>
    </row>
    <row r="545" spans="1:5">
      <c r="A545" s="84">
        <v>39906</v>
      </c>
      <c r="B545" s="79" t="s">
        <v>1145</v>
      </c>
      <c r="C545" s="79" t="s">
        <v>1146</v>
      </c>
      <c r="D545" s="91" t="s">
        <v>862</v>
      </c>
      <c r="E545" s="50">
        <v>3100000</v>
      </c>
    </row>
    <row r="546" spans="1:5">
      <c r="A546" s="84">
        <v>39906</v>
      </c>
      <c r="B546" s="79" t="s">
        <v>1147</v>
      </c>
      <c r="C546" s="79" t="s">
        <v>893</v>
      </c>
      <c r="D546" s="91" t="s">
        <v>862</v>
      </c>
      <c r="E546" s="50">
        <v>8600000</v>
      </c>
    </row>
    <row r="547" spans="1:5">
      <c r="A547" s="84">
        <v>39906</v>
      </c>
      <c r="B547" s="79" t="s">
        <v>1148</v>
      </c>
      <c r="C547" s="79" t="s">
        <v>1149</v>
      </c>
      <c r="D547" s="91" t="s">
        <v>974</v>
      </c>
      <c r="E547" s="50">
        <v>2117000</v>
      </c>
    </row>
    <row r="548" spans="1:5">
      <c r="A548" s="84">
        <v>39906</v>
      </c>
      <c r="B548" s="79" t="s">
        <v>1150</v>
      </c>
      <c r="C548" s="79" t="s">
        <v>1151</v>
      </c>
      <c r="D548" s="91" t="s">
        <v>876</v>
      </c>
      <c r="E548" s="50">
        <v>7260000</v>
      </c>
    </row>
    <row r="549" spans="1:5">
      <c r="A549" s="84">
        <v>39906</v>
      </c>
      <c r="B549" s="79" t="s">
        <v>1152</v>
      </c>
      <c r="C549" s="79" t="s">
        <v>1153</v>
      </c>
      <c r="D549" s="91" t="s">
        <v>901</v>
      </c>
      <c r="E549" s="50">
        <v>2765000</v>
      </c>
    </row>
    <row r="550" spans="1:5">
      <c r="A550" s="84">
        <v>39906</v>
      </c>
      <c r="B550" s="79" t="s">
        <v>1154</v>
      </c>
      <c r="C550" s="79" t="s">
        <v>1155</v>
      </c>
      <c r="D550" s="91" t="s">
        <v>896</v>
      </c>
      <c r="E550" s="50">
        <v>2800000</v>
      </c>
    </row>
    <row r="551" spans="1:5">
      <c r="A551" s="84">
        <v>39906</v>
      </c>
      <c r="B551" s="79" t="s">
        <v>1156</v>
      </c>
      <c r="C551" s="79" t="s">
        <v>1021</v>
      </c>
      <c r="D551" s="91" t="s">
        <v>870</v>
      </c>
      <c r="E551" s="50">
        <v>12725000</v>
      </c>
    </row>
    <row r="552" spans="1:5">
      <c r="A552" s="84">
        <v>39906</v>
      </c>
      <c r="B552" s="79" t="s">
        <v>1157</v>
      </c>
      <c r="C552" s="79" t="s">
        <v>1158</v>
      </c>
      <c r="D552" s="91" t="s">
        <v>940</v>
      </c>
      <c r="E552" s="50">
        <v>1706000</v>
      </c>
    </row>
    <row r="553" spans="1:5">
      <c r="A553" s="60">
        <v>39911</v>
      </c>
      <c r="B553" s="77" t="s">
        <v>520</v>
      </c>
      <c r="C553" s="77" t="s">
        <v>521</v>
      </c>
      <c r="D553" s="53" t="s">
        <v>144</v>
      </c>
      <c r="E553" s="93">
        <v>-89310000</v>
      </c>
    </row>
    <row r="554" spans="1:5">
      <c r="A554" s="84">
        <v>39913</v>
      </c>
      <c r="B554" s="79" t="s">
        <v>1159</v>
      </c>
      <c r="C554" s="79" t="s">
        <v>1160</v>
      </c>
      <c r="D554" s="91" t="s">
        <v>1161</v>
      </c>
      <c r="E554" s="50">
        <v>9439000</v>
      </c>
    </row>
    <row r="555" spans="1:5">
      <c r="A555" s="84">
        <v>39913</v>
      </c>
      <c r="B555" s="79" t="s">
        <v>1162</v>
      </c>
      <c r="C555" s="79" t="s">
        <v>565</v>
      </c>
      <c r="D555" s="91" t="s">
        <v>839</v>
      </c>
      <c r="E555" s="50">
        <v>2211000</v>
      </c>
    </row>
    <row r="556" spans="1:5">
      <c r="A556" s="84">
        <v>39913</v>
      </c>
      <c r="B556" s="79" t="s">
        <v>1163</v>
      </c>
      <c r="C556" s="79" t="s">
        <v>1164</v>
      </c>
      <c r="D556" s="91" t="s">
        <v>836</v>
      </c>
      <c r="E556" s="50">
        <v>4000000</v>
      </c>
    </row>
    <row r="557" spans="1:5">
      <c r="A557" s="84">
        <v>39913</v>
      </c>
      <c r="B557" s="79" t="s">
        <v>1165</v>
      </c>
      <c r="C557" s="79" t="s">
        <v>745</v>
      </c>
      <c r="D557" s="91" t="s">
        <v>854</v>
      </c>
      <c r="E557" s="50">
        <v>5100000</v>
      </c>
    </row>
    <row r="558" spans="1:5">
      <c r="A558" s="84">
        <v>39913</v>
      </c>
      <c r="B558" s="79" t="s">
        <v>1166</v>
      </c>
      <c r="C558" s="79" t="s">
        <v>1167</v>
      </c>
      <c r="D558" s="91" t="s">
        <v>836</v>
      </c>
      <c r="E558" s="50">
        <v>2040000</v>
      </c>
    </row>
    <row r="559" spans="1:5">
      <c r="A559" s="60">
        <v>39918</v>
      </c>
      <c r="B559" s="77" t="s">
        <v>557</v>
      </c>
      <c r="C559" s="77" t="s">
        <v>558</v>
      </c>
      <c r="D559" s="53" t="s">
        <v>121</v>
      </c>
      <c r="E559" s="93">
        <v>-25000000</v>
      </c>
    </row>
    <row r="560" spans="1:5">
      <c r="A560" s="84">
        <v>39920</v>
      </c>
      <c r="B560" s="79" t="s">
        <v>1168</v>
      </c>
      <c r="C560" s="79" t="s">
        <v>1169</v>
      </c>
      <c r="D560" s="91" t="s">
        <v>851</v>
      </c>
      <c r="E560" s="50">
        <v>13179000</v>
      </c>
    </row>
    <row r="561" spans="1:5">
      <c r="A561" s="84">
        <v>39920</v>
      </c>
      <c r="B561" s="79" t="s">
        <v>1170</v>
      </c>
      <c r="C561" s="79" t="s">
        <v>1171</v>
      </c>
      <c r="D561" s="91" t="s">
        <v>904</v>
      </c>
      <c r="E561" s="50">
        <v>9960000</v>
      </c>
    </row>
    <row r="562" spans="1:5">
      <c r="A562" s="84">
        <v>39920</v>
      </c>
      <c r="B562" s="79" t="s">
        <v>1172</v>
      </c>
      <c r="C562" s="79" t="s">
        <v>1173</v>
      </c>
      <c r="D562" s="91" t="s">
        <v>924</v>
      </c>
      <c r="E562" s="50">
        <v>3800000</v>
      </c>
    </row>
    <row r="563" spans="1:5">
      <c r="A563" s="84">
        <v>39920</v>
      </c>
      <c r="B563" s="79" t="s">
        <v>1174</v>
      </c>
      <c r="C563" s="79" t="s">
        <v>1175</v>
      </c>
      <c r="D563" s="91" t="s">
        <v>1003</v>
      </c>
      <c r="E563" s="50">
        <v>3690000</v>
      </c>
    </row>
    <row r="564" spans="1:5">
      <c r="A564" s="84">
        <v>39920</v>
      </c>
      <c r="B564" s="79" t="s">
        <v>1176</v>
      </c>
      <c r="C564" s="79" t="s">
        <v>610</v>
      </c>
      <c r="D564" s="91" t="s">
        <v>1014</v>
      </c>
      <c r="E564" s="50">
        <v>7500000</v>
      </c>
    </row>
    <row r="565" spans="1:5">
      <c r="A565" s="84">
        <v>39920</v>
      </c>
      <c r="B565" s="79" t="s">
        <v>1177</v>
      </c>
      <c r="C565" s="79" t="s">
        <v>906</v>
      </c>
      <c r="D565" s="91" t="s">
        <v>876</v>
      </c>
      <c r="E565" s="50">
        <v>2816000</v>
      </c>
    </row>
    <row r="566" spans="1:5">
      <c r="A566" s="60">
        <v>39925</v>
      </c>
      <c r="B566" s="52" t="s">
        <v>154</v>
      </c>
      <c r="C566" s="52" t="s">
        <v>155</v>
      </c>
      <c r="D566" s="53" t="s">
        <v>153</v>
      </c>
      <c r="E566" s="93">
        <v>-361172000</v>
      </c>
    </row>
    <row r="567" spans="1:5">
      <c r="A567" s="60">
        <v>39925</v>
      </c>
      <c r="B567" s="77" t="s">
        <v>510</v>
      </c>
      <c r="C567" s="77" t="s">
        <v>511</v>
      </c>
      <c r="D567" s="53" t="s">
        <v>139</v>
      </c>
      <c r="E567" s="93">
        <v>-125000000</v>
      </c>
    </row>
    <row r="568" spans="1:5">
      <c r="A568" s="60">
        <v>39925</v>
      </c>
      <c r="B568" s="77" t="s">
        <v>533</v>
      </c>
      <c r="C568" s="77" t="s">
        <v>534</v>
      </c>
      <c r="D568" s="53" t="s">
        <v>97</v>
      </c>
      <c r="E568" s="93">
        <v>-78158000</v>
      </c>
    </row>
    <row r="569" spans="1:5">
      <c r="A569" s="60">
        <v>39925</v>
      </c>
      <c r="B569" s="77" t="s">
        <v>679</v>
      </c>
      <c r="C569" s="77" t="s">
        <v>636</v>
      </c>
      <c r="D569" s="53" t="s">
        <v>100</v>
      </c>
      <c r="E569" s="93">
        <v>-4900000</v>
      </c>
    </row>
    <row r="570" spans="1:5">
      <c r="A570" s="84">
        <v>39927</v>
      </c>
      <c r="B570" s="79" t="s">
        <v>1178</v>
      </c>
      <c r="C570" s="79" t="s">
        <v>1179</v>
      </c>
      <c r="D570" s="91" t="s">
        <v>1180</v>
      </c>
      <c r="E570" s="50">
        <v>11000000</v>
      </c>
    </row>
    <row r="571" spans="1:5">
      <c r="A571" s="84">
        <v>39927</v>
      </c>
      <c r="B571" s="79" t="s">
        <v>1181</v>
      </c>
      <c r="C571" s="79" t="s">
        <v>1182</v>
      </c>
      <c r="D571" s="91" t="s">
        <v>1180</v>
      </c>
      <c r="E571" s="50">
        <v>1635000</v>
      </c>
    </row>
    <row r="572" spans="1:5">
      <c r="A572" s="84">
        <v>39927</v>
      </c>
      <c r="B572" s="79" t="s">
        <v>1183</v>
      </c>
      <c r="C572" s="79" t="s">
        <v>1184</v>
      </c>
      <c r="D572" s="91" t="s">
        <v>948</v>
      </c>
      <c r="E572" s="50">
        <v>1500000</v>
      </c>
    </row>
    <row r="573" spans="1:5">
      <c r="A573" s="84">
        <v>39927</v>
      </c>
      <c r="B573" s="79" t="s">
        <v>1185</v>
      </c>
      <c r="C573" s="79" t="s">
        <v>1186</v>
      </c>
      <c r="D573" s="91" t="s">
        <v>845</v>
      </c>
      <c r="E573" s="50">
        <v>3216000</v>
      </c>
    </row>
    <row r="574" spans="1:5">
      <c r="A574" s="84">
        <v>39927</v>
      </c>
      <c r="B574" s="79" t="s">
        <v>1187</v>
      </c>
      <c r="C574" s="79" t="s">
        <v>1188</v>
      </c>
      <c r="D574" s="91" t="s">
        <v>867</v>
      </c>
      <c r="E574" s="50">
        <v>12660000</v>
      </c>
    </row>
    <row r="575" spans="1:5">
      <c r="A575" s="84">
        <v>39927</v>
      </c>
      <c r="B575" s="79" t="s">
        <v>1189</v>
      </c>
      <c r="C575" s="79" t="s">
        <v>1190</v>
      </c>
      <c r="D575" s="91" t="s">
        <v>911</v>
      </c>
      <c r="E575" s="50">
        <v>1312000</v>
      </c>
    </row>
    <row r="576" spans="1:5">
      <c r="A576" s="84">
        <v>39927</v>
      </c>
      <c r="B576" s="79" t="s">
        <v>1191</v>
      </c>
      <c r="C576" s="79" t="s">
        <v>1192</v>
      </c>
      <c r="D576" s="91" t="s">
        <v>862</v>
      </c>
      <c r="E576" s="50">
        <v>15000000</v>
      </c>
    </row>
    <row r="577" spans="1:5">
      <c r="A577" s="84">
        <v>39927</v>
      </c>
      <c r="B577" s="79" t="s">
        <v>1193</v>
      </c>
      <c r="C577" s="79" t="s">
        <v>1194</v>
      </c>
      <c r="D577" s="91" t="s">
        <v>836</v>
      </c>
      <c r="E577" s="50">
        <v>60000000</v>
      </c>
    </row>
    <row r="578" spans="1:5">
      <c r="A578" s="84">
        <v>39927</v>
      </c>
      <c r="B578" s="79" t="s">
        <v>1195</v>
      </c>
      <c r="C578" s="79" t="s">
        <v>553</v>
      </c>
      <c r="D578" s="91" t="s">
        <v>904</v>
      </c>
      <c r="E578" s="50">
        <v>4871000</v>
      </c>
    </row>
    <row r="579" spans="1:5">
      <c r="A579" s="84">
        <v>39927</v>
      </c>
      <c r="B579" s="79" t="s">
        <v>1196</v>
      </c>
      <c r="C579" s="79" t="s">
        <v>1197</v>
      </c>
      <c r="D579" s="91" t="s">
        <v>996</v>
      </c>
      <c r="E579" s="50">
        <v>4000000</v>
      </c>
    </row>
    <row r="580" spans="1:5">
      <c r="A580" s="84">
        <v>39927</v>
      </c>
      <c r="B580" s="79" t="s">
        <v>1198</v>
      </c>
      <c r="C580" s="79" t="s">
        <v>1199</v>
      </c>
      <c r="D580" s="91" t="s">
        <v>836</v>
      </c>
      <c r="E580" s="50">
        <v>3652000</v>
      </c>
    </row>
    <row r="581" spans="1:5" ht="15" customHeight="1">
      <c r="A581" s="85">
        <v>39927</v>
      </c>
      <c r="B581" s="79" t="s">
        <v>1200</v>
      </c>
      <c r="C581" s="92" t="s">
        <v>663</v>
      </c>
      <c r="D581" s="91" t="s">
        <v>948</v>
      </c>
      <c r="E581" s="49">
        <v>3000000</v>
      </c>
    </row>
    <row r="582" spans="1:5">
      <c r="A582" s="84">
        <v>39934</v>
      </c>
      <c r="B582" s="79" t="s">
        <v>1201</v>
      </c>
      <c r="C582" s="79" t="s">
        <v>1202</v>
      </c>
      <c r="D582" s="91" t="s">
        <v>1078</v>
      </c>
      <c r="E582" s="50">
        <v>14738000</v>
      </c>
    </row>
    <row r="583" spans="1:5">
      <c r="A583" s="84">
        <v>39934</v>
      </c>
      <c r="B583" s="79" t="s">
        <v>1203</v>
      </c>
      <c r="C583" s="79" t="s">
        <v>749</v>
      </c>
      <c r="D583" s="91" t="s">
        <v>1058</v>
      </c>
      <c r="E583" s="50">
        <v>2250000</v>
      </c>
    </row>
    <row r="584" spans="1:5">
      <c r="A584" s="84">
        <v>39934</v>
      </c>
      <c r="B584" s="79" t="s">
        <v>1204</v>
      </c>
      <c r="C584" s="79" t="s">
        <v>819</v>
      </c>
      <c r="D584" s="91" t="s">
        <v>924</v>
      </c>
      <c r="E584" s="50">
        <v>4500000</v>
      </c>
    </row>
    <row r="585" spans="1:5">
      <c r="A585" s="84">
        <v>39934</v>
      </c>
      <c r="B585" s="79" t="s">
        <v>1205</v>
      </c>
      <c r="C585" s="79" t="s">
        <v>921</v>
      </c>
      <c r="D585" s="91" t="s">
        <v>851</v>
      </c>
      <c r="E585" s="50">
        <v>3194000</v>
      </c>
    </row>
    <row r="586" spans="1:5">
      <c r="A586" s="84">
        <v>39934</v>
      </c>
      <c r="B586" s="79" t="s">
        <v>1206</v>
      </c>
      <c r="C586" s="79" t="s">
        <v>795</v>
      </c>
      <c r="D586" s="91" t="s">
        <v>836</v>
      </c>
      <c r="E586" s="50">
        <v>4000000</v>
      </c>
    </row>
    <row r="587" spans="1:5">
      <c r="A587" s="85">
        <v>39934</v>
      </c>
      <c r="B587" s="79" t="s">
        <v>1207</v>
      </c>
      <c r="C587" s="92" t="s">
        <v>1208</v>
      </c>
      <c r="D587" s="91" t="s">
        <v>948</v>
      </c>
      <c r="E587" s="49">
        <v>6100000</v>
      </c>
    </row>
    <row r="588" spans="1:5">
      <c r="A588" s="85">
        <v>39934</v>
      </c>
      <c r="B588" s="79" t="s">
        <v>1209</v>
      </c>
      <c r="C588" s="92" t="s">
        <v>1210</v>
      </c>
      <c r="D588" s="91" t="s">
        <v>653</v>
      </c>
      <c r="E588" s="49">
        <v>10750000</v>
      </c>
    </row>
    <row r="589" spans="1:5">
      <c r="A589" s="60">
        <v>39938</v>
      </c>
      <c r="B589" s="64" t="s">
        <v>308</v>
      </c>
      <c r="C589" s="64" t="s">
        <v>218</v>
      </c>
      <c r="D589" s="53" t="s">
        <v>127</v>
      </c>
      <c r="E589" s="93">
        <v>-125198000</v>
      </c>
    </row>
    <row r="590" spans="1:5">
      <c r="A590" s="85">
        <v>39941</v>
      </c>
      <c r="B590" s="79" t="s">
        <v>1211</v>
      </c>
      <c r="C590" s="92" t="s">
        <v>1212</v>
      </c>
      <c r="D590" s="91" t="s">
        <v>1161</v>
      </c>
      <c r="E590" s="49">
        <v>3091000</v>
      </c>
    </row>
    <row r="591" spans="1:5">
      <c r="A591" s="84">
        <v>39941</v>
      </c>
      <c r="B591" s="79" t="s">
        <v>1213</v>
      </c>
      <c r="C591" s="79" t="s">
        <v>819</v>
      </c>
      <c r="D591" s="91" t="s">
        <v>924</v>
      </c>
      <c r="E591" s="50">
        <v>5500000</v>
      </c>
    </row>
    <row r="592" spans="1:5">
      <c r="A592" s="84">
        <v>39941</v>
      </c>
      <c r="B592" s="79" t="s">
        <v>1214</v>
      </c>
      <c r="C592" s="79" t="s">
        <v>1215</v>
      </c>
      <c r="D592" s="91" t="s">
        <v>924</v>
      </c>
      <c r="E592" s="50">
        <v>6000000</v>
      </c>
    </row>
    <row r="593" spans="1:5">
      <c r="A593" s="85">
        <v>39941</v>
      </c>
      <c r="B593" s="79" t="s">
        <v>1216</v>
      </c>
      <c r="C593" s="92" t="s">
        <v>1217</v>
      </c>
      <c r="D593" s="91" t="s">
        <v>836</v>
      </c>
      <c r="E593" s="49">
        <v>3000000</v>
      </c>
    </row>
    <row r="594" spans="1:5">
      <c r="A594" s="85">
        <v>39941</v>
      </c>
      <c r="B594" s="79" t="s">
        <v>1218</v>
      </c>
      <c r="C594" s="92" t="s">
        <v>1219</v>
      </c>
      <c r="D594" s="91" t="s">
        <v>862</v>
      </c>
      <c r="E594" s="49">
        <v>4000000</v>
      </c>
    </row>
    <row r="595" spans="1:5">
      <c r="A595" s="85">
        <v>39941</v>
      </c>
      <c r="B595" s="79" t="s">
        <v>1220</v>
      </c>
      <c r="C595" s="92" t="s">
        <v>1221</v>
      </c>
      <c r="D595" s="91" t="s">
        <v>854</v>
      </c>
      <c r="E595" s="49">
        <v>13644000</v>
      </c>
    </row>
    <row r="596" spans="1:5">
      <c r="A596" s="85">
        <v>39941</v>
      </c>
      <c r="B596" s="79" t="s">
        <v>1222</v>
      </c>
      <c r="C596" s="92" t="s">
        <v>1223</v>
      </c>
      <c r="D596" s="91" t="s">
        <v>836</v>
      </c>
      <c r="E596" s="49">
        <v>6784000</v>
      </c>
    </row>
    <row r="597" spans="1:5">
      <c r="A597" s="60">
        <v>39946</v>
      </c>
      <c r="B597" s="69" t="s">
        <v>398</v>
      </c>
      <c r="C597" s="69" t="s">
        <v>399</v>
      </c>
      <c r="D597" s="53" t="s">
        <v>89</v>
      </c>
      <c r="E597" s="93">
        <v>-26918000</v>
      </c>
    </row>
    <row r="598" spans="1:5">
      <c r="A598" s="60">
        <v>39946</v>
      </c>
      <c r="B598" s="77" t="s">
        <v>605</v>
      </c>
      <c r="C598" s="77" t="s">
        <v>606</v>
      </c>
      <c r="D598" s="53" t="s">
        <v>127</v>
      </c>
      <c r="E598" s="93">
        <v>-75000000</v>
      </c>
    </row>
    <row r="599" spans="1:5">
      <c r="A599" s="84">
        <v>39948</v>
      </c>
      <c r="B599" s="79" t="s">
        <v>1224</v>
      </c>
      <c r="C599" s="79" t="s">
        <v>1225</v>
      </c>
      <c r="D599" s="91" t="s">
        <v>1180</v>
      </c>
      <c r="E599" s="50">
        <v>21000000</v>
      </c>
    </row>
    <row r="600" spans="1:5">
      <c r="A600" s="84">
        <v>39948</v>
      </c>
      <c r="B600" s="79" t="s">
        <v>1226</v>
      </c>
      <c r="C600" s="79" t="s">
        <v>1227</v>
      </c>
      <c r="D600" s="91" t="s">
        <v>1161</v>
      </c>
      <c r="E600" s="50">
        <v>1341000</v>
      </c>
    </row>
    <row r="601" spans="1:5">
      <c r="A601" s="84">
        <v>39948</v>
      </c>
      <c r="B601" s="79" t="s">
        <v>1228</v>
      </c>
      <c r="C601" s="79" t="s">
        <v>1229</v>
      </c>
      <c r="D601" s="91" t="s">
        <v>1058</v>
      </c>
      <c r="E601" s="50">
        <v>4700000</v>
      </c>
    </row>
    <row r="602" spans="1:5">
      <c r="A602" s="84">
        <v>39948</v>
      </c>
      <c r="B602" s="79" t="s">
        <v>1230</v>
      </c>
      <c r="C602" s="79" t="s">
        <v>1231</v>
      </c>
      <c r="D602" s="91" t="s">
        <v>836</v>
      </c>
      <c r="E602" s="50">
        <v>6970000</v>
      </c>
    </row>
    <row r="603" spans="1:5">
      <c r="A603" s="84">
        <v>39948</v>
      </c>
      <c r="B603" s="79" t="s">
        <v>1232</v>
      </c>
      <c r="C603" s="79" t="s">
        <v>1233</v>
      </c>
      <c r="D603" s="91" t="s">
        <v>940</v>
      </c>
      <c r="E603" s="50">
        <v>2720000</v>
      </c>
    </row>
    <row r="604" spans="1:5">
      <c r="A604" s="84">
        <v>39948</v>
      </c>
      <c r="B604" s="79" t="s">
        <v>1234</v>
      </c>
      <c r="C604" s="79" t="s">
        <v>1235</v>
      </c>
      <c r="D604" s="91" t="s">
        <v>896</v>
      </c>
      <c r="E604" s="50">
        <v>14800000</v>
      </c>
    </row>
    <row r="605" spans="1:5">
      <c r="A605" s="84">
        <v>39948</v>
      </c>
      <c r="B605" s="79" t="s">
        <v>1236</v>
      </c>
      <c r="C605" s="79" t="s">
        <v>1237</v>
      </c>
      <c r="D605" s="91" t="s">
        <v>901</v>
      </c>
      <c r="E605" s="50">
        <v>4862000</v>
      </c>
    </row>
    <row r="606" spans="1:5">
      <c r="A606" s="84">
        <v>39948</v>
      </c>
      <c r="B606" s="79" t="s">
        <v>1238</v>
      </c>
      <c r="C606" s="79" t="s">
        <v>1239</v>
      </c>
      <c r="D606" s="91" t="s">
        <v>836</v>
      </c>
      <c r="E606" s="50">
        <v>15000000</v>
      </c>
    </row>
    <row r="607" spans="1:5">
      <c r="A607" s="85">
        <v>39948</v>
      </c>
      <c r="B607" s="79" t="s">
        <v>1240</v>
      </c>
      <c r="C607" s="92" t="s">
        <v>795</v>
      </c>
      <c r="D607" s="91" t="s">
        <v>836</v>
      </c>
      <c r="E607" s="49">
        <v>4205000</v>
      </c>
    </row>
    <row r="608" spans="1:5">
      <c r="A608" s="85">
        <v>39948</v>
      </c>
      <c r="B608" s="79" t="s">
        <v>1241</v>
      </c>
      <c r="C608" s="92" t="s">
        <v>1242</v>
      </c>
      <c r="D608" s="91" t="s">
        <v>854</v>
      </c>
      <c r="E608" s="49">
        <v>5586000</v>
      </c>
    </row>
    <row r="609" spans="1:5">
      <c r="A609" s="85">
        <v>39948</v>
      </c>
      <c r="B609" s="79" t="s">
        <v>1243</v>
      </c>
      <c r="C609" s="92" t="s">
        <v>1244</v>
      </c>
      <c r="D609" s="91" t="s">
        <v>854</v>
      </c>
      <c r="E609" s="49">
        <v>2400000</v>
      </c>
    </row>
    <row r="610" spans="1:5">
      <c r="A610" s="85">
        <v>39948</v>
      </c>
      <c r="B610" s="79" t="s">
        <v>1245</v>
      </c>
      <c r="C610" s="92" t="s">
        <v>753</v>
      </c>
      <c r="D610" s="91" t="s">
        <v>870</v>
      </c>
      <c r="E610" s="49">
        <v>1100000</v>
      </c>
    </row>
    <row r="611" spans="1:5">
      <c r="A611" s="85">
        <v>39948</v>
      </c>
      <c r="B611" s="79" t="s">
        <v>1246</v>
      </c>
      <c r="C611" s="92" t="s">
        <v>1247</v>
      </c>
      <c r="D611" s="91" t="s">
        <v>854</v>
      </c>
      <c r="E611" s="49">
        <v>2639000</v>
      </c>
    </row>
    <row r="612" spans="1:5">
      <c r="A612" s="85">
        <v>39948</v>
      </c>
      <c r="B612" s="79" t="s">
        <v>1248</v>
      </c>
      <c r="C612" s="92" t="s">
        <v>1249</v>
      </c>
      <c r="D612" s="91" t="s">
        <v>836</v>
      </c>
      <c r="E612" s="49">
        <v>20300000</v>
      </c>
    </row>
    <row r="613" spans="1:5">
      <c r="A613" s="60">
        <v>39953</v>
      </c>
      <c r="B613" s="77" t="s">
        <v>596</v>
      </c>
      <c r="C613" s="77" t="s">
        <v>597</v>
      </c>
      <c r="D613" s="53" t="s">
        <v>144</v>
      </c>
      <c r="E613" s="93">
        <v>-7414000</v>
      </c>
    </row>
    <row r="614" spans="1:5">
      <c r="A614" s="60">
        <v>39953</v>
      </c>
      <c r="B614" s="77" t="s">
        <v>598</v>
      </c>
      <c r="C614" s="77" t="s">
        <v>599</v>
      </c>
      <c r="D614" s="53" t="s">
        <v>203</v>
      </c>
      <c r="E614" s="93">
        <v>-64779000</v>
      </c>
    </row>
    <row r="615" spans="1:5">
      <c r="A615" s="84">
        <v>39955</v>
      </c>
      <c r="B615" s="79" t="s">
        <v>1250</v>
      </c>
      <c r="C615" s="79" t="s">
        <v>599</v>
      </c>
      <c r="D615" s="91" t="s">
        <v>862</v>
      </c>
      <c r="E615" s="50">
        <v>15000000</v>
      </c>
    </row>
    <row r="616" spans="1:5">
      <c r="A616" s="84">
        <v>39955</v>
      </c>
      <c r="B616" s="79" t="s">
        <v>1251</v>
      </c>
      <c r="C616" s="79" t="s">
        <v>1252</v>
      </c>
      <c r="D616" s="91" t="s">
        <v>937</v>
      </c>
      <c r="E616" s="50">
        <v>1177000</v>
      </c>
    </row>
    <row r="617" spans="1:5">
      <c r="A617" s="84">
        <v>39955</v>
      </c>
      <c r="B617" s="79" t="s">
        <v>1253</v>
      </c>
      <c r="C617" s="79" t="s">
        <v>1254</v>
      </c>
      <c r="D617" s="91" t="s">
        <v>1161</v>
      </c>
      <c r="E617" s="50">
        <v>1300000</v>
      </c>
    </row>
    <row r="618" spans="1:5">
      <c r="A618" s="84">
        <v>39955</v>
      </c>
      <c r="B618" s="79" t="s">
        <v>1255</v>
      </c>
      <c r="C618" s="79" t="s">
        <v>652</v>
      </c>
      <c r="D618" s="91" t="s">
        <v>653</v>
      </c>
      <c r="E618" s="50">
        <v>5000000</v>
      </c>
    </row>
    <row r="619" spans="1:5">
      <c r="A619" s="84">
        <v>39955</v>
      </c>
      <c r="B619" s="79" t="s">
        <v>1256</v>
      </c>
      <c r="C619" s="79" t="s">
        <v>795</v>
      </c>
      <c r="D619" s="91" t="s">
        <v>836</v>
      </c>
      <c r="E619" s="50">
        <v>6272000</v>
      </c>
    </row>
    <row r="620" spans="1:5">
      <c r="A620" s="84">
        <v>39955</v>
      </c>
      <c r="B620" s="79" t="s">
        <v>1257</v>
      </c>
      <c r="C620" s="79" t="s">
        <v>1258</v>
      </c>
      <c r="D620" s="91" t="s">
        <v>911</v>
      </c>
      <c r="E620" s="50">
        <v>9900000</v>
      </c>
    </row>
    <row r="621" spans="1:5">
      <c r="A621" s="84">
        <v>39955</v>
      </c>
      <c r="B621" s="79" t="s">
        <v>1259</v>
      </c>
      <c r="C621" s="79" t="s">
        <v>1084</v>
      </c>
      <c r="D621" s="91" t="s">
        <v>862</v>
      </c>
      <c r="E621" s="50">
        <v>5097000</v>
      </c>
    </row>
    <row r="622" spans="1:5">
      <c r="A622" s="85">
        <v>39955</v>
      </c>
      <c r="B622" s="79" t="s">
        <v>1260</v>
      </c>
      <c r="C622" s="92" t="s">
        <v>1261</v>
      </c>
      <c r="D622" s="91" t="s">
        <v>842</v>
      </c>
      <c r="E622" s="49">
        <v>20400000</v>
      </c>
    </row>
    <row r="623" spans="1:5">
      <c r="A623" s="85">
        <v>39955</v>
      </c>
      <c r="B623" s="79" t="s">
        <v>1262</v>
      </c>
      <c r="C623" s="92" t="s">
        <v>1263</v>
      </c>
      <c r="D623" s="91" t="s">
        <v>974</v>
      </c>
      <c r="E623" s="49">
        <v>6349000</v>
      </c>
    </row>
    <row r="624" spans="1:5">
      <c r="A624" s="85">
        <v>39955</v>
      </c>
      <c r="B624" s="79" t="s">
        <v>1264</v>
      </c>
      <c r="C624" s="92" t="s">
        <v>1265</v>
      </c>
      <c r="D624" s="91" t="s">
        <v>862</v>
      </c>
      <c r="E624" s="49">
        <v>2993000</v>
      </c>
    </row>
    <row r="625" spans="1:5">
      <c r="A625" s="85">
        <v>39955</v>
      </c>
      <c r="B625" s="79" t="s">
        <v>1266</v>
      </c>
      <c r="C625" s="92" t="s">
        <v>1084</v>
      </c>
      <c r="D625" s="91" t="s">
        <v>862</v>
      </c>
      <c r="E625" s="49">
        <v>20445000</v>
      </c>
    </row>
    <row r="626" spans="1:5">
      <c r="A626" s="85">
        <v>39955</v>
      </c>
      <c r="B626" s="79" t="s">
        <v>1267</v>
      </c>
      <c r="C626" s="92" t="s">
        <v>1268</v>
      </c>
      <c r="D626" s="91" t="s">
        <v>924</v>
      </c>
      <c r="E626" s="49">
        <v>14400000</v>
      </c>
    </row>
    <row r="627" spans="1:5">
      <c r="A627" s="60">
        <v>39960</v>
      </c>
      <c r="B627" s="52" t="s">
        <v>114</v>
      </c>
      <c r="C627" s="52" t="s">
        <v>115</v>
      </c>
      <c r="D627" s="53" t="s">
        <v>116</v>
      </c>
      <c r="E627" s="93">
        <v>-200000000</v>
      </c>
    </row>
    <row r="628" spans="1:5">
      <c r="A628" s="60">
        <v>39960</v>
      </c>
      <c r="B628" s="52" t="s">
        <v>156</v>
      </c>
      <c r="C628" s="52" t="s">
        <v>157</v>
      </c>
      <c r="D628" s="53" t="s">
        <v>89</v>
      </c>
      <c r="E628" s="93">
        <v>-184011000</v>
      </c>
    </row>
    <row r="629" spans="1:5">
      <c r="A629" s="60">
        <v>39960</v>
      </c>
      <c r="B629" s="69" t="s">
        <v>371</v>
      </c>
      <c r="C629" s="69" t="s">
        <v>372</v>
      </c>
      <c r="D629" s="53" t="s">
        <v>97</v>
      </c>
      <c r="E629" s="93">
        <v>-40000000</v>
      </c>
    </row>
    <row r="630" spans="1:5">
      <c r="A630" s="60">
        <v>39960</v>
      </c>
      <c r="B630" s="77" t="s">
        <v>656</v>
      </c>
      <c r="C630" s="77" t="s">
        <v>657</v>
      </c>
      <c r="D630" s="53" t="s">
        <v>150</v>
      </c>
      <c r="E630" s="93">
        <v>-12000000</v>
      </c>
    </row>
    <row r="631" spans="1:5">
      <c r="A631" s="84">
        <v>39962</v>
      </c>
      <c r="B631" s="79" t="s">
        <v>1269</v>
      </c>
      <c r="C631" s="79" t="s">
        <v>1270</v>
      </c>
      <c r="D631" s="91" t="s">
        <v>911</v>
      </c>
      <c r="E631" s="50">
        <v>19468000</v>
      </c>
    </row>
    <row r="632" spans="1:5">
      <c r="A632" s="84">
        <v>39962</v>
      </c>
      <c r="B632" s="79" t="s">
        <v>1271</v>
      </c>
      <c r="C632" s="79" t="s">
        <v>1272</v>
      </c>
      <c r="D632" s="91" t="s">
        <v>839</v>
      </c>
      <c r="E632" s="50">
        <v>1800000</v>
      </c>
    </row>
    <row r="633" spans="1:5">
      <c r="A633" s="84">
        <v>39962</v>
      </c>
      <c r="B633" s="79" t="s">
        <v>1273</v>
      </c>
      <c r="C633" s="79" t="s">
        <v>1274</v>
      </c>
      <c r="D633" s="91" t="s">
        <v>836</v>
      </c>
      <c r="E633" s="50">
        <v>4114000</v>
      </c>
    </row>
    <row r="634" spans="1:5">
      <c r="A634" s="84">
        <v>39962</v>
      </c>
      <c r="B634" s="79" t="s">
        <v>1275</v>
      </c>
      <c r="C634" s="79" t="s">
        <v>1276</v>
      </c>
      <c r="D634" s="91" t="s">
        <v>862</v>
      </c>
      <c r="E634" s="50">
        <v>24990000</v>
      </c>
    </row>
    <row r="635" spans="1:5">
      <c r="A635" s="84">
        <v>39962</v>
      </c>
      <c r="B635" s="79" t="s">
        <v>1277</v>
      </c>
      <c r="C635" s="79" t="s">
        <v>1278</v>
      </c>
      <c r="D635" s="91" t="s">
        <v>876</v>
      </c>
      <c r="E635" s="50">
        <v>3076000</v>
      </c>
    </row>
    <row r="636" spans="1:5">
      <c r="A636" s="84">
        <v>39962</v>
      </c>
      <c r="B636" s="79" t="s">
        <v>1279</v>
      </c>
      <c r="C636" s="79" t="s">
        <v>1280</v>
      </c>
      <c r="D636" s="91" t="s">
        <v>974</v>
      </c>
      <c r="E636" s="50">
        <v>12000000</v>
      </c>
    </row>
    <row r="637" spans="1:5">
      <c r="A637" s="85">
        <v>39962</v>
      </c>
      <c r="B637" s="79" t="s">
        <v>1281</v>
      </c>
      <c r="C637" s="92" t="s">
        <v>1282</v>
      </c>
      <c r="D637" s="91" t="s">
        <v>1003</v>
      </c>
      <c r="E637" s="49">
        <v>3942000</v>
      </c>
    </row>
    <row r="638" spans="1:5">
      <c r="A638" s="85">
        <v>39962</v>
      </c>
      <c r="B638" s="79" t="s">
        <v>1283</v>
      </c>
      <c r="C638" s="92" t="s">
        <v>1284</v>
      </c>
      <c r="D638" s="91" t="s">
        <v>870</v>
      </c>
      <c r="E638" s="49">
        <v>19817000</v>
      </c>
    </row>
    <row r="639" spans="1:5">
      <c r="A639" s="58">
        <v>39967</v>
      </c>
      <c r="B639" s="52" t="s">
        <v>142</v>
      </c>
      <c r="C639" s="56" t="s">
        <v>143</v>
      </c>
      <c r="D639" s="53" t="s">
        <v>144</v>
      </c>
      <c r="E639" s="93">
        <v>-75000000</v>
      </c>
    </row>
    <row r="640" spans="1:5">
      <c r="A640" s="60">
        <v>39967</v>
      </c>
      <c r="B640" s="52" t="s">
        <v>158</v>
      </c>
      <c r="C640" s="52" t="s">
        <v>159</v>
      </c>
      <c r="D640" s="53" t="s">
        <v>160</v>
      </c>
      <c r="E640" s="93">
        <v>-25000000</v>
      </c>
    </row>
    <row r="641" spans="1:5">
      <c r="A641" s="84">
        <v>39969</v>
      </c>
      <c r="B641" s="79" t="s">
        <v>1285</v>
      </c>
      <c r="C641" s="79" t="s">
        <v>1286</v>
      </c>
      <c r="D641" s="91" t="s">
        <v>859</v>
      </c>
      <c r="E641" s="50">
        <v>5000000</v>
      </c>
    </row>
    <row r="642" spans="1:5">
      <c r="A642" s="85">
        <v>39969</v>
      </c>
      <c r="B642" s="79" t="s">
        <v>1287</v>
      </c>
      <c r="C642" s="92" t="s">
        <v>809</v>
      </c>
      <c r="D642" s="91" t="s">
        <v>1003</v>
      </c>
      <c r="E642" s="49">
        <v>17969000</v>
      </c>
    </row>
    <row r="643" spans="1:5">
      <c r="A643" s="85">
        <v>39969</v>
      </c>
      <c r="B643" s="79" t="s">
        <v>1288</v>
      </c>
      <c r="C643" s="92" t="s">
        <v>753</v>
      </c>
      <c r="D643" s="91" t="s">
        <v>870</v>
      </c>
      <c r="E643" s="49">
        <v>17300000</v>
      </c>
    </row>
    <row r="644" spans="1:5">
      <c r="A644" s="84">
        <v>39976</v>
      </c>
      <c r="B644" s="79" t="s">
        <v>1289</v>
      </c>
      <c r="C644" s="79" t="s">
        <v>1290</v>
      </c>
      <c r="D644" s="91" t="s">
        <v>904</v>
      </c>
      <c r="E644" s="50">
        <v>2892000</v>
      </c>
    </row>
    <row r="645" spans="1:5">
      <c r="A645" s="85">
        <v>39976</v>
      </c>
      <c r="B645" s="79" t="s">
        <v>1291</v>
      </c>
      <c r="C645" s="92" t="s">
        <v>1212</v>
      </c>
      <c r="D645" s="91" t="s">
        <v>940</v>
      </c>
      <c r="E645" s="49">
        <v>6000000</v>
      </c>
    </row>
    <row r="646" spans="1:5">
      <c r="A646" s="84">
        <v>39976</v>
      </c>
      <c r="B646" s="79" t="s">
        <v>1292</v>
      </c>
      <c r="C646" s="79" t="s">
        <v>1293</v>
      </c>
      <c r="D646" s="91" t="s">
        <v>940</v>
      </c>
      <c r="E646" s="50">
        <v>2760000</v>
      </c>
    </row>
    <row r="647" spans="1:5">
      <c r="A647" s="84">
        <v>39976</v>
      </c>
      <c r="B647" s="79" t="s">
        <v>1294</v>
      </c>
      <c r="C647" s="79" t="s">
        <v>1295</v>
      </c>
      <c r="D647" s="91" t="s">
        <v>1078</v>
      </c>
      <c r="E647" s="50">
        <v>4700000</v>
      </c>
    </row>
    <row r="648" spans="1:5">
      <c r="A648" s="84">
        <v>39976</v>
      </c>
      <c r="B648" s="79" t="s">
        <v>1296</v>
      </c>
      <c r="C648" s="79" t="s">
        <v>1297</v>
      </c>
      <c r="D648" s="91" t="s">
        <v>904</v>
      </c>
      <c r="E648" s="50">
        <v>4000000</v>
      </c>
    </row>
    <row r="649" spans="1:5">
      <c r="A649" s="85">
        <v>39976</v>
      </c>
      <c r="B649" s="79" t="s">
        <v>1298</v>
      </c>
      <c r="C649" s="92" t="s">
        <v>1299</v>
      </c>
      <c r="D649" s="91" t="s">
        <v>896</v>
      </c>
      <c r="E649" s="49">
        <v>3756000</v>
      </c>
    </row>
    <row r="650" spans="1:5">
      <c r="A650" s="85">
        <v>39976</v>
      </c>
      <c r="B650" s="79" t="s">
        <v>1300</v>
      </c>
      <c r="C650" s="92" t="s">
        <v>1301</v>
      </c>
      <c r="D650" s="91" t="s">
        <v>854</v>
      </c>
      <c r="E650" s="49">
        <v>15000000</v>
      </c>
    </row>
    <row r="651" spans="1:5">
      <c r="A651" s="60">
        <v>39981</v>
      </c>
      <c r="B651" s="52" t="s">
        <v>87</v>
      </c>
      <c r="C651" s="52" t="s">
        <v>88</v>
      </c>
      <c r="D651" s="53" t="s">
        <v>89</v>
      </c>
      <c r="E651" s="93">
        <v>-3000000000</v>
      </c>
    </row>
    <row r="652" spans="1:5">
      <c r="A652" s="60">
        <v>39981</v>
      </c>
      <c r="B652" s="52" t="s">
        <v>92</v>
      </c>
      <c r="C652" s="52" t="s">
        <v>88</v>
      </c>
      <c r="D652" s="53" t="s">
        <v>89</v>
      </c>
      <c r="E652" s="93">
        <v>-10000000000</v>
      </c>
    </row>
    <row r="653" spans="1:5">
      <c r="A653" s="60">
        <v>39981</v>
      </c>
      <c r="B653" s="52" t="s">
        <v>93</v>
      </c>
      <c r="C653" s="52" t="s">
        <v>88</v>
      </c>
      <c r="D653" s="53" t="s">
        <v>89</v>
      </c>
      <c r="E653" s="93">
        <v>-25000000000</v>
      </c>
    </row>
    <row r="654" spans="1:5">
      <c r="A654" s="60">
        <v>39981</v>
      </c>
      <c r="B654" s="52" t="s">
        <v>94</v>
      </c>
      <c r="C654" s="52" t="s">
        <v>88</v>
      </c>
      <c r="D654" s="53" t="s">
        <v>89</v>
      </c>
      <c r="E654" s="93">
        <v>-10000000000</v>
      </c>
    </row>
    <row r="655" spans="1:5">
      <c r="A655" s="60">
        <v>39981</v>
      </c>
      <c r="B655" s="52" t="s">
        <v>95</v>
      </c>
      <c r="C655" s="52" t="s">
        <v>96</v>
      </c>
      <c r="D655" s="53" t="s">
        <v>97</v>
      </c>
      <c r="E655" s="93">
        <v>-2000000000</v>
      </c>
    </row>
    <row r="656" spans="1:5">
      <c r="A656" s="60">
        <v>39981</v>
      </c>
      <c r="B656" s="52" t="s">
        <v>106</v>
      </c>
      <c r="C656" s="52" t="s">
        <v>107</v>
      </c>
      <c r="D656" s="53" t="s">
        <v>108</v>
      </c>
      <c r="E656" s="93">
        <v>-1576000000</v>
      </c>
    </row>
    <row r="657" spans="1:5">
      <c r="A657" s="60">
        <v>39981</v>
      </c>
      <c r="B657" s="52" t="s">
        <v>117</v>
      </c>
      <c r="C657" s="52" t="s">
        <v>118</v>
      </c>
      <c r="D657" s="53" t="s">
        <v>86</v>
      </c>
      <c r="E657" s="93">
        <v>-3133640000</v>
      </c>
    </row>
    <row r="658" spans="1:5">
      <c r="A658" s="60">
        <v>39981</v>
      </c>
      <c r="B658" s="52" t="s">
        <v>131</v>
      </c>
      <c r="C658" s="52" t="s">
        <v>132</v>
      </c>
      <c r="D658" s="53" t="s">
        <v>133</v>
      </c>
      <c r="E658" s="93">
        <v>-3555199000</v>
      </c>
    </row>
    <row r="659" spans="1:5">
      <c r="A659" s="60">
        <v>39981</v>
      </c>
      <c r="B659" s="52" t="s">
        <v>151</v>
      </c>
      <c r="C659" s="52" t="s">
        <v>152</v>
      </c>
      <c r="D659" s="53" t="s">
        <v>153</v>
      </c>
      <c r="E659" s="93">
        <v>-6599000000</v>
      </c>
    </row>
    <row r="660" spans="1:5">
      <c r="A660" s="60">
        <v>39981</v>
      </c>
      <c r="B660" s="77" t="s">
        <v>524</v>
      </c>
      <c r="C660" s="77" t="s">
        <v>88</v>
      </c>
      <c r="D660" s="53" t="s">
        <v>89</v>
      </c>
      <c r="E660" s="93">
        <v>-3388890000</v>
      </c>
    </row>
    <row r="661" spans="1:5">
      <c r="A661" s="84">
        <v>39983</v>
      </c>
      <c r="B661" s="79" t="s">
        <v>1302</v>
      </c>
      <c r="C661" s="79" t="s">
        <v>1303</v>
      </c>
      <c r="D661" s="91" t="s">
        <v>836</v>
      </c>
      <c r="E661" s="50">
        <v>3510000</v>
      </c>
    </row>
    <row r="662" spans="1:5">
      <c r="A662" s="84">
        <v>39983</v>
      </c>
      <c r="B662" s="79" t="s">
        <v>1304</v>
      </c>
      <c r="C662" s="79" t="s">
        <v>1305</v>
      </c>
      <c r="D662" s="91" t="s">
        <v>924</v>
      </c>
      <c r="E662" s="50">
        <v>8900000</v>
      </c>
    </row>
    <row r="663" spans="1:5">
      <c r="A663" s="85">
        <v>39983</v>
      </c>
      <c r="B663" s="79" t="s">
        <v>1306</v>
      </c>
      <c r="C663" s="92" t="s">
        <v>1307</v>
      </c>
      <c r="D663" s="91" t="s">
        <v>836</v>
      </c>
      <c r="E663" s="49">
        <v>2639000</v>
      </c>
    </row>
    <row r="664" spans="1:5">
      <c r="A664" s="85">
        <v>39983</v>
      </c>
      <c r="B664" s="79" t="s">
        <v>1308</v>
      </c>
      <c r="C664" s="92" t="s">
        <v>1309</v>
      </c>
      <c r="D664" s="91" t="s">
        <v>954</v>
      </c>
      <c r="E664" s="49">
        <v>6400000</v>
      </c>
    </row>
    <row r="665" spans="1:5">
      <c r="A665" s="85">
        <v>39983</v>
      </c>
      <c r="B665" s="79" t="s">
        <v>1310</v>
      </c>
      <c r="C665" s="92" t="s">
        <v>993</v>
      </c>
      <c r="D665" s="91" t="s">
        <v>937</v>
      </c>
      <c r="E665" s="49">
        <v>12000000</v>
      </c>
    </row>
    <row r="666" spans="1:5">
      <c r="A666" s="85">
        <v>39983</v>
      </c>
      <c r="B666" s="79" t="s">
        <v>1311</v>
      </c>
      <c r="C666" s="92" t="s">
        <v>561</v>
      </c>
      <c r="D666" s="91" t="s">
        <v>896</v>
      </c>
      <c r="E666" s="49">
        <v>12000000</v>
      </c>
    </row>
    <row r="667" spans="1:5">
      <c r="A667" s="85">
        <v>39983</v>
      </c>
      <c r="B667" s="79" t="s">
        <v>1312</v>
      </c>
      <c r="C667" s="92" t="s">
        <v>1313</v>
      </c>
      <c r="D667" s="91" t="s">
        <v>1119</v>
      </c>
      <c r="E667" s="49">
        <v>10000000</v>
      </c>
    </row>
    <row r="668" spans="1:5">
      <c r="A668" s="85">
        <v>39983</v>
      </c>
      <c r="B668" s="79" t="s">
        <v>1314</v>
      </c>
      <c r="C668" s="92" t="s">
        <v>708</v>
      </c>
      <c r="D668" s="91" t="s">
        <v>862</v>
      </c>
      <c r="E668" s="49">
        <v>2330000</v>
      </c>
    </row>
    <row r="669" spans="1:5">
      <c r="A669" s="85">
        <v>39983</v>
      </c>
      <c r="B669" s="79" t="s">
        <v>1315</v>
      </c>
      <c r="C669" s="92" t="s">
        <v>1316</v>
      </c>
      <c r="D669" s="91" t="s">
        <v>937</v>
      </c>
      <c r="E669" s="49">
        <v>11926000</v>
      </c>
    </row>
    <row r="670" spans="1:5">
      <c r="A670" s="85">
        <v>39983</v>
      </c>
      <c r="B670" s="79" t="s">
        <v>1317</v>
      </c>
      <c r="C670" s="92" t="s">
        <v>1318</v>
      </c>
      <c r="D670" s="91" t="s">
        <v>836</v>
      </c>
      <c r="E670" s="49">
        <v>15000000</v>
      </c>
    </row>
    <row r="671" spans="1:5">
      <c r="A671" s="84">
        <v>39990</v>
      </c>
      <c r="B671" s="79" t="s">
        <v>1319</v>
      </c>
      <c r="C671" s="79" t="s">
        <v>1320</v>
      </c>
      <c r="D671" s="91" t="s">
        <v>967</v>
      </c>
      <c r="E671" s="50">
        <v>3400000000</v>
      </c>
    </row>
    <row r="672" spans="1:5">
      <c r="A672" s="84">
        <v>39990</v>
      </c>
      <c r="B672" s="79" t="s">
        <v>1321</v>
      </c>
      <c r="C672" s="79" t="s">
        <v>1322</v>
      </c>
      <c r="D672" s="91" t="s">
        <v>948</v>
      </c>
      <c r="E672" s="50">
        <v>3000000</v>
      </c>
    </row>
    <row r="673" spans="1:5">
      <c r="A673" s="84">
        <v>39990</v>
      </c>
      <c r="B673" s="79" t="s">
        <v>1323</v>
      </c>
      <c r="C673" s="79" t="s">
        <v>1324</v>
      </c>
      <c r="D673" s="91" t="s">
        <v>854</v>
      </c>
      <c r="E673" s="50">
        <v>5625000</v>
      </c>
    </row>
    <row r="674" spans="1:5">
      <c r="A674" s="84">
        <v>39990</v>
      </c>
      <c r="B674" s="79" t="s">
        <v>1325</v>
      </c>
      <c r="C674" s="79" t="s">
        <v>616</v>
      </c>
      <c r="D674" s="91" t="s">
        <v>948</v>
      </c>
      <c r="E674" s="50">
        <v>21042000</v>
      </c>
    </row>
    <row r="675" spans="1:5">
      <c r="A675" s="85">
        <v>39990</v>
      </c>
      <c r="B675" s="79" t="s">
        <v>1326</v>
      </c>
      <c r="C675" s="92" t="s">
        <v>1327</v>
      </c>
      <c r="D675" s="91" t="s">
        <v>859</v>
      </c>
      <c r="E675" s="49">
        <v>17388000</v>
      </c>
    </row>
    <row r="676" spans="1:5">
      <c r="A676" s="84">
        <v>39990</v>
      </c>
      <c r="B676" s="79" t="s">
        <v>1328</v>
      </c>
      <c r="C676" s="79" t="s">
        <v>1329</v>
      </c>
      <c r="D676" s="91" t="s">
        <v>901</v>
      </c>
      <c r="E676" s="50">
        <v>3422000</v>
      </c>
    </row>
    <row r="677" spans="1:5">
      <c r="A677" s="84">
        <v>39990</v>
      </c>
      <c r="B677" s="79" t="s">
        <v>1330</v>
      </c>
      <c r="C677" s="79" t="s">
        <v>1331</v>
      </c>
      <c r="D677" s="91" t="s">
        <v>954</v>
      </c>
      <c r="E677" s="50">
        <v>7500000</v>
      </c>
    </row>
    <row r="678" spans="1:5">
      <c r="A678" s="84">
        <v>39990</v>
      </c>
      <c r="B678" s="79" t="s">
        <v>1332</v>
      </c>
      <c r="C678" s="79" t="s">
        <v>1333</v>
      </c>
      <c r="D678" s="91" t="s">
        <v>764</v>
      </c>
      <c r="E678" s="50">
        <v>1607000</v>
      </c>
    </row>
    <row r="679" spans="1:5">
      <c r="A679" s="85">
        <v>39990</v>
      </c>
      <c r="B679" s="79" t="s">
        <v>1334</v>
      </c>
      <c r="C679" s="92" t="s">
        <v>1335</v>
      </c>
      <c r="D679" s="91" t="s">
        <v>851</v>
      </c>
      <c r="E679" s="49">
        <v>11735000</v>
      </c>
    </row>
    <row r="680" spans="1:5">
      <c r="A680" s="84">
        <v>39990</v>
      </c>
      <c r="B680" s="79" t="s">
        <v>1336</v>
      </c>
      <c r="C680" s="79" t="s">
        <v>795</v>
      </c>
      <c r="D680" s="91" t="s">
        <v>836</v>
      </c>
      <c r="E680" s="50">
        <v>71526000</v>
      </c>
    </row>
    <row r="681" spans="1:5">
      <c r="A681" s="84">
        <v>39990</v>
      </c>
      <c r="B681" s="79" t="s">
        <v>1337</v>
      </c>
      <c r="C681" s="79" t="s">
        <v>795</v>
      </c>
      <c r="D681" s="91" t="s">
        <v>836</v>
      </c>
      <c r="E681" s="50">
        <v>6880000</v>
      </c>
    </row>
    <row r="682" spans="1:5">
      <c r="A682" s="84">
        <v>39990</v>
      </c>
      <c r="B682" s="79" t="s">
        <v>1338</v>
      </c>
      <c r="C682" s="79" t="s">
        <v>1339</v>
      </c>
      <c r="D682" s="91" t="s">
        <v>924</v>
      </c>
      <c r="E682" s="50">
        <v>2986000</v>
      </c>
    </row>
    <row r="683" spans="1:5">
      <c r="A683" s="85">
        <v>39990</v>
      </c>
      <c r="B683" s="79" t="s">
        <v>1340</v>
      </c>
      <c r="C683" s="92" t="s">
        <v>1341</v>
      </c>
      <c r="D683" s="91" t="s">
        <v>937</v>
      </c>
      <c r="E683" s="49">
        <v>24900000</v>
      </c>
    </row>
    <row r="684" spans="1:5">
      <c r="A684" s="85">
        <v>39990</v>
      </c>
      <c r="B684" s="79" t="s">
        <v>1342</v>
      </c>
      <c r="C684" s="92" t="s">
        <v>606</v>
      </c>
      <c r="D684" s="91" t="s">
        <v>948</v>
      </c>
      <c r="E684" s="49">
        <v>1700000</v>
      </c>
    </row>
    <row r="685" spans="1:5">
      <c r="A685" s="85">
        <v>39990</v>
      </c>
      <c r="B685" s="79" t="s">
        <v>1343</v>
      </c>
      <c r="C685" s="92" t="s">
        <v>1344</v>
      </c>
      <c r="D685" s="91" t="s">
        <v>839</v>
      </c>
      <c r="E685" s="49">
        <v>35000000</v>
      </c>
    </row>
    <row r="686" spans="1:5">
      <c r="A686" s="85">
        <v>39990</v>
      </c>
      <c r="B686" s="79" t="s">
        <v>1345</v>
      </c>
      <c r="C686" s="92" t="s">
        <v>1346</v>
      </c>
      <c r="D686" s="91" t="s">
        <v>937</v>
      </c>
      <c r="E686" s="49">
        <v>12000000</v>
      </c>
    </row>
    <row r="687" spans="1:5">
      <c r="A687" s="60">
        <v>40002</v>
      </c>
      <c r="B687" s="52" t="s">
        <v>166</v>
      </c>
      <c r="C687" s="52" t="s">
        <v>167</v>
      </c>
      <c r="D687" s="53" t="s">
        <v>133</v>
      </c>
      <c r="E687" s="93">
        <v>-41500000</v>
      </c>
    </row>
    <row r="688" spans="1:5">
      <c r="A688" s="85">
        <v>40004</v>
      </c>
      <c r="B688" s="79" t="s">
        <v>1347</v>
      </c>
      <c r="C688" s="92" t="s">
        <v>1348</v>
      </c>
      <c r="D688" s="91" t="s">
        <v>904</v>
      </c>
      <c r="E688" s="49">
        <v>950000000</v>
      </c>
    </row>
    <row r="689" spans="1:5">
      <c r="A689" s="84">
        <v>40004</v>
      </c>
      <c r="B689" s="79" t="s">
        <v>1349</v>
      </c>
      <c r="C689" s="79" t="s">
        <v>1350</v>
      </c>
      <c r="D689" s="91" t="s">
        <v>836</v>
      </c>
      <c r="E689" s="50">
        <v>13669000</v>
      </c>
    </row>
    <row r="690" spans="1:5">
      <c r="A690" s="60">
        <v>40009</v>
      </c>
      <c r="B690" s="61" t="s">
        <v>271</v>
      </c>
      <c r="C690" s="61" t="s">
        <v>272</v>
      </c>
      <c r="D690" s="53" t="s">
        <v>121</v>
      </c>
      <c r="E690" s="93">
        <v>-7000000</v>
      </c>
    </row>
    <row r="691" spans="1:5">
      <c r="A691" s="84">
        <v>40011</v>
      </c>
      <c r="B691" s="79" t="s">
        <v>1351</v>
      </c>
      <c r="C691" s="79" t="s">
        <v>1352</v>
      </c>
      <c r="D691" s="91" t="s">
        <v>896</v>
      </c>
      <c r="E691" s="50">
        <v>11000000</v>
      </c>
    </row>
    <row r="692" spans="1:5">
      <c r="A692" s="84">
        <v>40011</v>
      </c>
      <c r="B692" s="79" t="s">
        <v>1353</v>
      </c>
      <c r="C692" s="79" t="s">
        <v>926</v>
      </c>
      <c r="D692" s="91" t="s">
        <v>924</v>
      </c>
      <c r="E692" s="50">
        <v>12900000</v>
      </c>
    </row>
    <row r="693" spans="1:5">
      <c r="A693" s="84">
        <v>40011</v>
      </c>
      <c r="B693" s="79" t="s">
        <v>1354</v>
      </c>
      <c r="C693" s="79" t="s">
        <v>847</v>
      </c>
      <c r="D693" s="91" t="s">
        <v>848</v>
      </c>
      <c r="E693" s="50">
        <v>6800000</v>
      </c>
    </row>
    <row r="694" spans="1:5">
      <c r="A694" s="85">
        <v>40011</v>
      </c>
      <c r="B694" s="79" t="s">
        <v>1355</v>
      </c>
      <c r="C694" s="92" t="s">
        <v>1356</v>
      </c>
      <c r="D694" s="91" t="s">
        <v>901</v>
      </c>
      <c r="E694" s="49">
        <v>50000000</v>
      </c>
    </row>
    <row r="695" spans="1:5">
      <c r="A695" s="85">
        <v>40011</v>
      </c>
      <c r="B695" s="79" t="s">
        <v>1357</v>
      </c>
      <c r="C695" s="92" t="s">
        <v>1358</v>
      </c>
      <c r="D695" s="91" t="s">
        <v>937</v>
      </c>
      <c r="E695" s="49">
        <v>8400000</v>
      </c>
    </row>
    <row r="696" spans="1:5">
      <c r="A696" s="85">
        <v>40011</v>
      </c>
      <c r="B696" s="79" t="s">
        <v>1359</v>
      </c>
      <c r="C696" s="92" t="s">
        <v>1346</v>
      </c>
      <c r="D696" s="91" t="s">
        <v>937</v>
      </c>
      <c r="E696" s="49">
        <v>2500000</v>
      </c>
    </row>
    <row r="697" spans="1:5">
      <c r="A697" s="84">
        <v>40018</v>
      </c>
      <c r="B697" s="79" t="s">
        <v>607</v>
      </c>
      <c r="C697" s="79" t="s">
        <v>608</v>
      </c>
      <c r="D697" s="91" t="s">
        <v>851</v>
      </c>
      <c r="E697" s="50">
        <v>13312000</v>
      </c>
    </row>
    <row r="698" spans="1:5">
      <c r="A698" s="84">
        <v>40018</v>
      </c>
      <c r="B698" s="79" t="s">
        <v>1360</v>
      </c>
      <c r="C698" s="79" t="s">
        <v>1361</v>
      </c>
      <c r="D698" s="91" t="s">
        <v>764</v>
      </c>
      <c r="E698" s="50">
        <v>3872000</v>
      </c>
    </row>
    <row r="699" spans="1:5">
      <c r="A699" s="84">
        <v>40018</v>
      </c>
      <c r="B699" s="79" t="s">
        <v>1362</v>
      </c>
      <c r="C699" s="79" t="s">
        <v>953</v>
      </c>
      <c r="D699" s="91" t="s">
        <v>954</v>
      </c>
      <c r="E699" s="50">
        <v>20471000</v>
      </c>
    </row>
    <row r="700" spans="1:5">
      <c r="A700" s="85">
        <v>40018</v>
      </c>
      <c r="B700" s="79" t="s">
        <v>1363</v>
      </c>
      <c r="C700" s="92" t="s">
        <v>1364</v>
      </c>
      <c r="D700" s="91" t="s">
        <v>836</v>
      </c>
      <c r="E700" s="49">
        <v>50000000</v>
      </c>
    </row>
    <row r="701" spans="1:5">
      <c r="A701" s="84">
        <v>40025</v>
      </c>
      <c r="B701" s="79" t="s">
        <v>1365</v>
      </c>
      <c r="C701" s="79" t="s">
        <v>795</v>
      </c>
      <c r="D701" s="91" t="s">
        <v>836</v>
      </c>
      <c r="E701" s="50">
        <v>7000000</v>
      </c>
    </row>
    <row r="702" spans="1:5">
      <c r="A702" s="85">
        <v>40025</v>
      </c>
      <c r="B702" s="79" t="s">
        <v>1366</v>
      </c>
      <c r="C702" s="92" t="s">
        <v>1367</v>
      </c>
      <c r="D702" s="91" t="s">
        <v>937</v>
      </c>
      <c r="E702" s="49">
        <v>3742000</v>
      </c>
    </row>
    <row r="703" spans="1:5">
      <c r="A703" s="60">
        <v>40030</v>
      </c>
      <c r="B703" s="69" t="s">
        <v>391</v>
      </c>
      <c r="C703" s="69" t="s">
        <v>392</v>
      </c>
      <c r="D703" s="70" t="s">
        <v>393</v>
      </c>
      <c r="E703" s="93">
        <v>-30000000</v>
      </c>
    </row>
    <row r="704" spans="1:5">
      <c r="A704" s="84">
        <v>40032</v>
      </c>
      <c r="B704" s="79" t="s">
        <v>1368</v>
      </c>
      <c r="C704" s="79" t="s">
        <v>1369</v>
      </c>
      <c r="D704" s="91" t="s">
        <v>948</v>
      </c>
      <c r="E704" s="50">
        <v>20000000</v>
      </c>
    </row>
    <row r="705" spans="1:5">
      <c r="A705" s="84">
        <v>40032</v>
      </c>
      <c r="B705" s="79" t="s">
        <v>1370</v>
      </c>
      <c r="C705" s="79" t="s">
        <v>1371</v>
      </c>
      <c r="D705" s="91" t="s">
        <v>954</v>
      </c>
      <c r="E705" s="50">
        <v>50236000</v>
      </c>
    </row>
    <row r="706" spans="1:5">
      <c r="A706" s="60">
        <v>40037</v>
      </c>
      <c r="B706" s="77" t="s">
        <v>651</v>
      </c>
      <c r="C706" s="77" t="s">
        <v>652</v>
      </c>
      <c r="D706" s="80" t="s">
        <v>653</v>
      </c>
      <c r="E706" s="93">
        <v>-12500000</v>
      </c>
    </row>
    <row r="707" spans="1:5">
      <c r="A707" s="84">
        <v>40039</v>
      </c>
      <c r="B707" s="79" t="s">
        <v>1372</v>
      </c>
      <c r="C707" s="79" t="s">
        <v>1373</v>
      </c>
      <c r="D707" s="91" t="s">
        <v>937</v>
      </c>
      <c r="E707" s="50">
        <v>1004000</v>
      </c>
    </row>
    <row r="708" spans="1:5">
      <c r="A708" s="84">
        <v>40046</v>
      </c>
      <c r="B708" s="79" t="s">
        <v>1374</v>
      </c>
      <c r="C708" s="79" t="s">
        <v>1375</v>
      </c>
      <c r="D708" s="91" t="s">
        <v>851</v>
      </c>
      <c r="E708" s="50">
        <v>4000000</v>
      </c>
    </row>
    <row r="709" spans="1:5">
      <c r="A709" s="85">
        <v>40046</v>
      </c>
      <c r="B709" s="79" t="s">
        <v>1376</v>
      </c>
      <c r="C709" s="92" t="s">
        <v>1377</v>
      </c>
      <c r="D709" s="91" t="s">
        <v>741</v>
      </c>
      <c r="E709" s="49">
        <v>5000000</v>
      </c>
    </row>
    <row r="710" spans="1:5">
      <c r="A710" s="58">
        <v>40051</v>
      </c>
      <c r="B710" s="61" t="s">
        <v>239</v>
      </c>
      <c r="C710" s="59" t="s">
        <v>240</v>
      </c>
      <c r="D710" s="53" t="s">
        <v>100</v>
      </c>
      <c r="E710" s="93">
        <v>-97500000</v>
      </c>
    </row>
    <row r="711" spans="1:5">
      <c r="A711" s="84">
        <v>40053</v>
      </c>
      <c r="B711" s="79" t="s">
        <v>1378</v>
      </c>
      <c r="C711" s="79" t="s">
        <v>1379</v>
      </c>
      <c r="D711" s="91" t="s">
        <v>1180</v>
      </c>
      <c r="E711" s="50">
        <v>3223000</v>
      </c>
    </row>
    <row r="712" spans="1:5">
      <c r="A712" s="84">
        <v>40053</v>
      </c>
      <c r="B712" s="79" t="s">
        <v>1380</v>
      </c>
      <c r="C712" s="79" t="s">
        <v>1381</v>
      </c>
      <c r="D712" s="91" t="s">
        <v>1003</v>
      </c>
      <c r="E712" s="50">
        <v>20699000</v>
      </c>
    </row>
    <row r="713" spans="1:5">
      <c r="A713" s="84">
        <v>40053</v>
      </c>
      <c r="B713" s="79" t="s">
        <v>1382</v>
      </c>
      <c r="C713" s="79" t="s">
        <v>1383</v>
      </c>
      <c r="D713" s="91" t="s">
        <v>867</v>
      </c>
      <c r="E713" s="50">
        <v>16015000</v>
      </c>
    </row>
    <row r="714" spans="1:5">
      <c r="A714" s="85">
        <v>40053</v>
      </c>
      <c r="B714" s="79" t="s">
        <v>1384</v>
      </c>
      <c r="C714" s="92" t="s">
        <v>1385</v>
      </c>
      <c r="D714" s="91" t="s">
        <v>867</v>
      </c>
      <c r="E714" s="94">
        <v>9720000</v>
      </c>
    </row>
    <row r="715" spans="1:5">
      <c r="A715" s="60">
        <v>40058</v>
      </c>
      <c r="B715" s="61" t="s">
        <v>239</v>
      </c>
      <c r="C715" s="59" t="s">
        <v>240</v>
      </c>
      <c r="D715" s="53" t="s">
        <v>100</v>
      </c>
      <c r="E715" s="93">
        <v>-32500000</v>
      </c>
    </row>
    <row r="716" spans="1:5">
      <c r="A716" s="58">
        <v>40058</v>
      </c>
      <c r="B716" s="81" t="s">
        <v>837</v>
      </c>
      <c r="C716" s="83" t="s">
        <v>838</v>
      </c>
      <c r="D716" s="70" t="s">
        <v>839</v>
      </c>
      <c r="E716" s="93">
        <v>-41863000</v>
      </c>
    </row>
    <row r="717" spans="1:5">
      <c r="A717" s="85">
        <v>40060</v>
      </c>
      <c r="B717" s="79" t="s">
        <v>1386</v>
      </c>
      <c r="C717" s="92" t="s">
        <v>1387</v>
      </c>
      <c r="D717" s="91" t="s">
        <v>741</v>
      </c>
      <c r="E717" s="94">
        <v>1697000</v>
      </c>
    </row>
    <row r="718" spans="1:5">
      <c r="A718" s="60">
        <v>40065</v>
      </c>
      <c r="B718" s="61" t="s">
        <v>214</v>
      </c>
      <c r="C718" s="61" t="s">
        <v>215</v>
      </c>
      <c r="D718" s="62" t="s">
        <v>216</v>
      </c>
      <c r="E718" s="93">
        <v>-75000000</v>
      </c>
    </row>
    <row r="719" spans="1:5">
      <c r="A719" s="60">
        <v>40065</v>
      </c>
      <c r="B719" s="77" t="s">
        <v>541</v>
      </c>
      <c r="C719" s="77" t="s">
        <v>542</v>
      </c>
      <c r="D719" s="65" t="s">
        <v>294</v>
      </c>
      <c r="E719" s="93">
        <v>-100000000</v>
      </c>
    </row>
    <row r="720" spans="1:5">
      <c r="A720" s="84">
        <v>40067</v>
      </c>
      <c r="B720" s="79" t="s">
        <v>1388</v>
      </c>
      <c r="C720" s="79" t="s">
        <v>1199</v>
      </c>
      <c r="D720" s="91" t="s">
        <v>1014</v>
      </c>
      <c r="E720" s="95">
        <v>6771000</v>
      </c>
    </row>
    <row r="721" spans="1:5">
      <c r="A721" s="85">
        <v>40067</v>
      </c>
      <c r="B721" s="79" t="s">
        <v>1389</v>
      </c>
      <c r="C721" s="92" t="s">
        <v>1390</v>
      </c>
      <c r="D721" s="91" t="s">
        <v>859</v>
      </c>
      <c r="E721" s="94">
        <v>52000000</v>
      </c>
    </row>
    <row r="722" spans="1:5">
      <c r="A722" s="84">
        <v>40067</v>
      </c>
      <c r="B722" s="79" t="s">
        <v>1391</v>
      </c>
      <c r="C722" s="79" t="s">
        <v>1392</v>
      </c>
      <c r="D722" s="91" t="s">
        <v>911</v>
      </c>
      <c r="E722" s="95">
        <v>7000000</v>
      </c>
    </row>
    <row r="723" spans="1:5">
      <c r="A723" s="84">
        <v>40067</v>
      </c>
      <c r="B723" s="79" t="s">
        <v>1393</v>
      </c>
      <c r="C723" s="79" t="s">
        <v>1394</v>
      </c>
      <c r="D723" s="91" t="s">
        <v>854</v>
      </c>
      <c r="E723" s="95">
        <v>1500000</v>
      </c>
    </row>
    <row r="724" spans="1:5">
      <c r="A724" s="85">
        <v>40067</v>
      </c>
      <c r="B724" s="79" t="s">
        <v>1395</v>
      </c>
      <c r="C724" s="92" t="s">
        <v>1396</v>
      </c>
      <c r="D724" s="91" t="s">
        <v>836</v>
      </c>
      <c r="E724" s="94">
        <v>7500000</v>
      </c>
    </row>
    <row r="725" spans="1:5">
      <c r="A725" s="60">
        <v>40072</v>
      </c>
      <c r="B725" s="61" t="s">
        <v>219</v>
      </c>
      <c r="C725" s="61" t="s">
        <v>220</v>
      </c>
      <c r="D725" s="53" t="s">
        <v>100</v>
      </c>
      <c r="E725" s="93">
        <v>-1700000</v>
      </c>
    </row>
    <row r="726" spans="1:5">
      <c r="A726" s="84">
        <v>40074</v>
      </c>
      <c r="B726" s="79" t="s">
        <v>1397</v>
      </c>
      <c r="C726" s="79" t="s">
        <v>1398</v>
      </c>
      <c r="D726" s="91" t="s">
        <v>1161</v>
      </c>
      <c r="E726" s="95">
        <v>5976000</v>
      </c>
    </row>
    <row r="727" spans="1:5">
      <c r="A727" s="84">
        <v>40074</v>
      </c>
      <c r="B727" s="79" t="s">
        <v>1399</v>
      </c>
      <c r="C727" s="79" t="s">
        <v>314</v>
      </c>
      <c r="D727" s="91" t="s">
        <v>1078</v>
      </c>
      <c r="E727" s="95">
        <v>10000000</v>
      </c>
    </row>
    <row r="728" spans="1:5">
      <c r="A728" s="58">
        <v>40079</v>
      </c>
      <c r="B728" s="52"/>
      <c r="C728" s="56"/>
      <c r="D728" s="53"/>
      <c r="E728" s="93">
        <v>-125000000</v>
      </c>
    </row>
    <row r="729" spans="1:5">
      <c r="A729" s="84">
        <v>40081</v>
      </c>
      <c r="B729" s="96" t="s">
        <v>1400</v>
      </c>
      <c r="C729" s="79" t="s">
        <v>503</v>
      </c>
      <c r="D729" s="91" t="s">
        <v>1078</v>
      </c>
      <c r="E729" s="97">
        <v>10103000</v>
      </c>
    </row>
    <row r="730" spans="1:5">
      <c r="A730" s="84">
        <v>40081</v>
      </c>
      <c r="B730" s="96" t="s">
        <v>1401</v>
      </c>
      <c r="C730" s="79" t="s">
        <v>1237</v>
      </c>
      <c r="D730" s="91" t="s">
        <v>924</v>
      </c>
      <c r="E730" s="95">
        <v>3300000</v>
      </c>
    </row>
    <row r="731" spans="1:5">
      <c r="A731" s="85">
        <v>40081</v>
      </c>
      <c r="B731" s="96" t="s">
        <v>1402</v>
      </c>
      <c r="C731" s="92" t="s">
        <v>788</v>
      </c>
      <c r="D731" s="91" t="s">
        <v>859</v>
      </c>
      <c r="E731" s="94">
        <v>2443320</v>
      </c>
    </row>
    <row r="732" spans="1:5">
      <c r="A732" s="85">
        <v>40081</v>
      </c>
      <c r="B732" s="96" t="s">
        <v>1403</v>
      </c>
      <c r="C732" s="92" t="s">
        <v>1404</v>
      </c>
      <c r="D732" s="91" t="s">
        <v>859</v>
      </c>
      <c r="E732" s="94">
        <v>14000000</v>
      </c>
    </row>
    <row r="733" spans="1:5">
      <c r="A733" s="85">
        <v>40081</v>
      </c>
      <c r="B733" s="96" t="s">
        <v>1405</v>
      </c>
      <c r="C733" s="92" t="s">
        <v>1406</v>
      </c>
      <c r="D733" s="91" t="s">
        <v>954</v>
      </c>
      <c r="E733" s="94">
        <v>7500000</v>
      </c>
    </row>
    <row r="734" spans="1:5">
      <c r="A734" s="85">
        <v>40081</v>
      </c>
      <c r="B734" s="96" t="s">
        <v>1407</v>
      </c>
      <c r="C734" s="92" t="s">
        <v>757</v>
      </c>
      <c r="D734" s="91" t="s">
        <v>876</v>
      </c>
      <c r="E734" s="94">
        <v>11019000</v>
      </c>
    </row>
    <row r="735" spans="1:5">
      <c r="A735" s="60">
        <v>40086</v>
      </c>
      <c r="B735" s="52" t="s">
        <v>161</v>
      </c>
      <c r="C735" s="52" t="s">
        <v>162</v>
      </c>
      <c r="D735" s="53" t="s">
        <v>163</v>
      </c>
      <c r="E735" s="93">
        <v>-27875000</v>
      </c>
    </row>
    <row r="736" spans="1:5">
      <c r="A736" s="84">
        <v>40088</v>
      </c>
      <c r="B736" s="96" t="s">
        <v>1408</v>
      </c>
      <c r="C736" s="96" t="s">
        <v>1409</v>
      </c>
      <c r="D736" s="99" t="s">
        <v>1410</v>
      </c>
      <c r="E736" s="95">
        <v>22252000</v>
      </c>
    </row>
    <row r="737" spans="1:5">
      <c r="A737" s="84">
        <v>40088</v>
      </c>
      <c r="B737" s="96" t="s">
        <v>1411</v>
      </c>
      <c r="C737" s="96" t="s">
        <v>1412</v>
      </c>
      <c r="D737" s="99" t="s">
        <v>851</v>
      </c>
      <c r="E737" s="95">
        <v>4000000</v>
      </c>
    </row>
    <row r="738" spans="1:5">
      <c r="A738" s="60">
        <v>40093</v>
      </c>
      <c r="B738" s="77" t="s">
        <v>516</v>
      </c>
      <c r="C738" s="77" t="s">
        <v>517</v>
      </c>
      <c r="D738" s="53" t="s">
        <v>100</v>
      </c>
      <c r="E738" s="93">
        <v>-5000000</v>
      </c>
    </row>
    <row r="739" spans="1:5">
      <c r="A739" s="60">
        <v>40107</v>
      </c>
      <c r="B739" s="77" t="s">
        <v>537</v>
      </c>
      <c r="C739" s="77" t="s">
        <v>538</v>
      </c>
      <c r="D739" s="53" t="s">
        <v>139</v>
      </c>
      <c r="E739" s="93">
        <v>-13400000</v>
      </c>
    </row>
    <row r="740" spans="1:5">
      <c r="A740" s="84">
        <v>40109</v>
      </c>
      <c r="B740" s="100" t="s">
        <v>1413</v>
      </c>
      <c r="C740" s="100" t="s">
        <v>1414</v>
      </c>
      <c r="D740" s="101" t="s">
        <v>885</v>
      </c>
      <c r="E740" s="95">
        <v>12700000</v>
      </c>
    </row>
    <row r="741" spans="1:5">
      <c r="A741" s="85">
        <v>40109</v>
      </c>
      <c r="B741" s="96" t="s">
        <v>1415</v>
      </c>
      <c r="C741" s="102" t="s">
        <v>1084</v>
      </c>
      <c r="D741" s="101" t="s">
        <v>862</v>
      </c>
      <c r="E741" s="94">
        <v>6251000</v>
      </c>
    </row>
    <row r="742" spans="1:5">
      <c r="A742" s="60">
        <v>40114</v>
      </c>
      <c r="B742" s="69" t="s">
        <v>381</v>
      </c>
      <c r="C742" s="69" t="s">
        <v>382</v>
      </c>
      <c r="D742" s="53" t="s">
        <v>89</v>
      </c>
      <c r="E742" s="93">
        <v>-70000000</v>
      </c>
    </row>
    <row r="743" spans="1:5">
      <c r="A743" s="84">
        <v>40116</v>
      </c>
      <c r="B743" s="96" t="s">
        <v>1416</v>
      </c>
      <c r="C743" s="100" t="s">
        <v>850</v>
      </c>
      <c r="D743" s="101" t="s">
        <v>851</v>
      </c>
      <c r="E743" s="95">
        <v>6229000</v>
      </c>
    </row>
    <row r="744" spans="1:5">
      <c r="A744" s="84">
        <v>40116</v>
      </c>
      <c r="B744" s="96" t="s">
        <v>1417</v>
      </c>
      <c r="C744" s="100" t="s">
        <v>768</v>
      </c>
      <c r="D744" s="101" t="s">
        <v>1078</v>
      </c>
      <c r="E744" s="95">
        <v>6842000</v>
      </c>
    </row>
    <row r="745" spans="1:5">
      <c r="A745" s="60">
        <v>40121</v>
      </c>
      <c r="B745" s="64" t="s">
        <v>302</v>
      </c>
      <c r="C745" s="64" t="s">
        <v>303</v>
      </c>
      <c r="D745" s="65" t="s">
        <v>304</v>
      </c>
      <c r="E745" s="93">
        <v>-75000000</v>
      </c>
    </row>
    <row r="746" spans="1:5">
      <c r="A746" s="84">
        <v>40123</v>
      </c>
      <c r="B746" s="96" t="s">
        <v>778</v>
      </c>
      <c r="C746" s="100" t="s">
        <v>779</v>
      </c>
      <c r="D746" s="101" t="s">
        <v>901</v>
      </c>
      <c r="E746" s="95">
        <v>3535000</v>
      </c>
    </row>
    <row r="747" spans="1:5">
      <c r="A747" s="60">
        <v>40127</v>
      </c>
      <c r="B747" s="81" t="s">
        <v>892</v>
      </c>
      <c r="C747" s="81" t="s">
        <v>893</v>
      </c>
      <c r="D747" s="70" t="s">
        <v>862</v>
      </c>
      <c r="E747" s="93">
        <v>-700000</v>
      </c>
    </row>
    <row r="748" spans="1:5">
      <c r="A748" s="84">
        <v>40130</v>
      </c>
      <c r="B748" s="96" t="s">
        <v>1418</v>
      </c>
      <c r="C748" s="100" t="s">
        <v>963</v>
      </c>
      <c r="D748" s="101" t="s">
        <v>911</v>
      </c>
      <c r="E748" s="95">
        <v>6657000</v>
      </c>
    </row>
    <row r="749" spans="1:5">
      <c r="A749" s="85">
        <v>40130</v>
      </c>
      <c r="B749" s="96" t="s">
        <v>1419</v>
      </c>
      <c r="C749" s="102" t="s">
        <v>1420</v>
      </c>
      <c r="D749" s="101" t="s">
        <v>937</v>
      </c>
      <c r="E749" s="94">
        <v>4400000</v>
      </c>
    </row>
    <row r="750" spans="1:5">
      <c r="A750" s="84">
        <v>40130</v>
      </c>
      <c r="B750" s="96" t="s">
        <v>1421</v>
      </c>
      <c r="C750" s="100" t="s">
        <v>795</v>
      </c>
      <c r="D750" s="101" t="s">
        <v>836</v>
      </c>
      <c r="E750" s="50">
        <v>5000000</v>
      </c>
    </row>
    <row r="751" spans="1:5">
      <c r="A751" s="60">
        <v>40135</v>
      </c>
      <c r="B751" s="64" t="s">
        <v>332</v>
      </c>
      <c r="C751" s="64" t="s">
        <v>333</v>
      </c>
      <c r="D751" s="53" t="s">
        <v>97</v>
      </c>
      <c r="E751" s="93">
        <v>-15000000</v>
      </c>
    </row>
    <row r="752" spans="1:5">
      <c r="A752" s="58">
        <v>40135</v>
      </c>
      <c r="B752" s="69" t="s">
        <v>387</v>
      </c>
      <c r="C752" s="72" t="s">
        <v>388</v>
      </c>
      <c r="D752" s="53" t="s">
        <v>133</v>
      </c>
      <c r="E752" s="93">
        <v>-59000000</v>
      </c>
    </row>
    <row r="753" spans="1:5">
      <c r="A753" s="58">
        <v>40135</v>
      </c>
      <c r="B753" s="81" t="s">
        <v>837</v>
      </c>
      <c r="C753" s="83" t="s">
        <v>838</v>
      </c>
      <c r="D753" s="70" t="s">
        <v>839</v>
      </c>
      <c r="E753" s="93">
        <v>-41863000</v>
      </c>
    </row>
    <row r="754" spans="1:5">
      <c r="A754" s="60">
        <v>40135</v>
      </c>
      <c r="B754" s="79" t="s">
        <v>1073</v>
      </c>
      <c r="C754" s="79" t="s">
        <v>747</v>
      </c>
      <c r="D754" s="91" t="s">
        <v>954</v>
      </c>
      <c r="E754" s="93">
        <v>-10000000</v>
      </c>
    </row>
    <row r="755" spans="1:5">
      <c r="A755" s="84">
        <v>40137</v>
      </c>
      <c r="B755" s="96" t="s">
        <v>1422</v>
      </c>
      <c r="C755" s="100" t="s">
        <v>99</v>
      </c>
      <c r="D755" s="101" t="s">
        <v>839</v>
      </c>
      <c r="E755" s="50">
        <v>10800000</v>
      </c>
    </row>
    <row r="756" spans="1:5">
      <c r="A756" s="84">
        <v>40137</v>
      </c>
      <c r="B756" s="96" t="s">
        <v>1423</v>
      </c>
      <c r="C756" s="100" t="s">
        <v>1424</v>
      </c>
      <c r="D756" s="101" t="s">
        <v>937</v>
      </c>
      <c r="E756" s="50">
        <v>6000000</v>
      </c>
    </row>
    <row r="757" spans="1:5">
      <c r="A757" s="84">
        <v>40137</v>
      </c>
      <c r="B757" s="96" t="s">
        <v>1166</v>
      </c>
      <c r="C757" s="100" t="s">
        <v>795</v>
      </c>
      <c r="D757" s="101" t="s">
        <v>836</v>
      </c>
      <c r="E757" s="50">
        <v>2348000</v>
      </c>
    </row>
    <row r="758" spans="1:5">
      <c r="A758" s="60">
        <v>40141</v>
      </c>
      <c r="B758" s="69" t="s">
        <v>354</v>
      </c>
      <c r="C758" s="69" t="s">
        <v>96</v>
      </c>
      <c r="D758" s="53" t="s">
        <v>97</v>
      </c>
      <c r="E758" s="93">
        <v>-22000000</v>
      </c>
    </row>
    <row r="759" spans="1:5">
      <c r="A759" s="60">
        <v>40141</v>
      </c>
      <c r="B759" s="74" t="s">
        <v>486</v>
      </c>
      <c r="C759" s="74" t="s">
        <v>135</v>
      </c>
      <c r="D759" s="53" t="s">
        <v>136</v>
      </c>
      <c r="E759" s="93">
        <v>-3455000</v>
      </c>
    </row>
    <row r="760" spans="1:5">
      <c r="A760" s="85">
        <v>40141</v>
      </c>
      <c r="B760" s="79" t="s">
        <v>1200</v>
      </c>
      <c r="C760" s="92" t="s">
        <v>663</v>
      </c>
      <c r="D760" s="91" t="s">
        <v>948</v>
      </c>
      <c r="E760" s="93">
        <v>-1600000</v>
      </c>
    </row>
    <row r="761" spans="1:5">
      <c r="A761" s="84">
        <v>40151</v>
      </c>
      <c r="B761" s="96" t="s">
        <v>1425</v>
      </c>
      <c r="C761" s="96" t="s">
        <v>856</v>
      </c>
      <c r="D761" s="99" t="s">
        <v>839</v>
      </c>
      <c r="E761" s="50">
        <v>6000000</v>
      </c>
    </row>
    <row r="762" spans="1:5">
      <c r="A762" s="84">
        <v>40151</v>
      </c>
      <c r="B762" s="96" t="s">
        <v>1426</v>
      </c>
      <c r="C762" s="96" t="s">
        <v>1427</v>
      </c>
      <c r="D762" s="99" t="s">
        <v>848</v>
      </c>
      <c r="E762" s="50">
        <v>9000000</v>
      </c>
    </row>
    <row r="763" spans="1:5">
      <c r="A763" s="84">
        <v>40151</v>
      </c>
      <c r="B763" s="96" t="s">
        <v>693</v>
      </c>
      <c r="C763" s="96" t="s">
        <v>1428</v>
      </c>
      <c r="D763" s="99" t="s">
        <v>948</v>
      </c>
      <c r="E763" s="50">
        <v>6500000</v>
      </c>
    </row>
    <row r="764" spans="1:5">
      <c r="A764" s="51">
        <v>40156</v>
      </c>
      <c r="B764" s="52" t="s">
        <v>84</v>
      </c>
      <c r="C764" s="52" t="s">
        <v>85</v>
      </c>
      <c r="D764" s="53" t="s">
        <v>86</v>
      </c>
      <c r="E764" s="93">
        <v>-15000000000</v>
      </c>
    </row>
    <row r="765" spans="1:5">
      <c r="A765" s="60">
        <v>40156</v>
      </c>
      <c r="B765" s="52" t="s">
        <v>198</v>
      </c>
      <c r="C765" s="52" t="s">
        <v>199</v>
      </c>
      <c r="D765" s="53" t="s">
        <v>200</v>
      </c>
      <c r="E765" s="93">
        <v>-215000000</v>
      </c>
    </row>
    <row r="766" spans="1:5">
      <c r="A766" s="60">
        <v>40156</v>
      </c>
      <c r="B766" s="77" t="s">
        <v>84</v>
      </c>
      <c r="C766" s="77" t="s">
        <v>509</v>
      </c>
      <c r="D766" s="53" t="s">
        <v>86</v>
      </c>
      <c r="E766" s="93">
        <v>-10000000000</v>
      </c>
    </row>
    <row r="767" spans="1:5">
      <c r="A767" s="84">
        <v>40158</v>
      </c>
      <c r="B767" s="96" t="s">
        <v>1429</v>
      </c>
      <c r="C767" s="96" t="s">
        <v>1303</v>
      </c>
      <c r="D767" s="99" t="s">
        <v>836</v>
      </c>
      <c r="E767" s="50">
        <v>22000000</v>
      </c>
    </row>
    <row r="768" spans="1:5">
      <c r="A768" s="84">
        <v>40158</v>
      </c>
      <c r="B768" s="96" t="s">
        <v>1430</v>
      </c>
      <c r="C768" s="96" t="s">
        <v>1431</v>
      </c>
      <c r="D768" s="99" t="s">
        <v>1432</v>
      </c>
      <c r="E768" s="50">
        <v>12000000</v>
      </c>
    </row>
    <row r="769" spans="1:5">
      <c r="A769" s="85">
        <v>40158</v>
      </c>
      <c r="B769" s="96" t="s">
        <v>1433</v>
      </c>
      <c r="C769" s="98" t="s">
        <v>544</v>
      </c>
      <c r="D769" s="99" t="s">
        <v>741</v>
      </c>
      <c r="E769" s="49">
        <v>2000000</v>
      </c>
    </row>
    <row r="770" spans="1:5">
      <c r="A770" s="84">
        <v>40158</v>
      </c>
      <c r="B770" s="96" t="s">
        <v>582</v>
      </c>
      <c r="C770" s="96" t="s">
        <v>866</v>
      </c>
      <c r="D770" s="99" t="s">
        <v>867</v>
      </c>
      <c r="E770" s="50">
        <v>6319000</v>
      </c>
    </row>
    <row r="771" spans="1:5">
      <c r="A771" s="84">
        <v>40158</v>
      </c>
      <c r="B771" s="96" t="s">
        <v>855</v>
      </c>
      <c r="C771" s="96" t="s">
        <v>856</v>
      </c>
      <c r="D771" s="99" t="s">
        <v>839</v>
      </c>
      <c r="E771" s="50">
        <v>6000000</v>
      </c>
    </row>
    <row r="772" spans="1:5">
      <c r="A772" s="84">
        <v>40158</v>
      </c>
      <c r="B772" s="96" t="s">
        <v>780</v>
      </c>
      <c r="C772" s="96" t="s">
        <v>781</v>
      </c>
      <c r="D772" s="99" t="s">
        <v>904</v>
      </c>
      <c r="E772" s="50">
        <v>2417000</v>
      </c>
    </row>
    <row r="773" spans="1:5">
      <c r="A773" s="84">
        <v>40158</v>
      </c>
      <c r="B773" s="96" t="s">
        <v>833</v>
      </c>
      <c r="C773" s="96" t="s">
        <v>757</v>
      </c>
      <c r="D773" s="99" t="s">
        <v>876</v>
      </c>
      <c r="E773" s="50">
        <v>11881000</v>
      </c>
    </row>
    <row r="774" spans="1:5">
      <c r="A774" s="84">
        <v>40158</v>
      </c>
      <c r="B774" s="96" t="s">
        <v>902</v>
      </c>
      <c r="C774" s="96" t="s">
        <v>903</v>
      </c>
      <c r="D774" s="99" t="s">
        <v>904</v>
      </c>
      <c r="E774" s="50">
        <v>6335000</v>
      </c>
    </row>
    <row r="775" spans="1:5">
      <c r="A775" s="84">
        <v>40158</v>
      </c>
      <c r="B775" s="96" t="s">
        <v>1434</v>
      </c>
      <c r="C775" s="96" t="s">
        <v>1011</v>
      </c>
      <c r="D775" s="99" t="s">
        <v>904</v>
      </c>
      <c r="E775" s="50">
        <v>1505000</v>
      </c>
    </row>
    <row r="776" spans="1:5">
      <c r="A776" s="84">
        <v>40158</v>
      </c>
      <c r="B776" s="96" t="s">
        <v>1162</v>
      </c>
      <c r="C776" s="96" t="s">
        <v>565</v>
      </c>
      <c r="D776" s="99" t="s">
        <v>839</v>
      </c>
      <c r="E776" s="50">
        <v>2032000</v>
      </c>
    </row>
    <row r="777" spans="1:5">
      <c r="A777" s="60">
        <v>40163</v>
      </c>
      <c r="B777" s="77" t="s">
        <v>701</v>
      </c>
      <c r="C777" s="78" t="s">
        <v>702</v>
      </c>
      <c r="D777" s="62" t="s">
        <v>223</v>
      </c>
      <c r="E777" s="93">
        <v>-1000000</v>
      </c>
    </row>
    <row r="778" spans="1:5">
      <c r="A778" s="84">
        <v>40165</v>
      </c>
      <c r="B778" s="96" t="s">
        <v>1435</v>
      </c>
      <c r="C778" s="96" t="s">
        <v>745</v>
      </c>
      <c r="D778" s="99" t="s">
        <v>854</v>
      </c>
      <c r="E778" s="50">
        <v>3000000</v>
      </c>
    </row>
    <row r="779" spans="1:5">
      <c r="A779" s="84">
        <v>40165</v>
      </c>
      <c r="B779" s="96" t="s">
        <v>1436</v>
      </c>
      <c r="C779" s="96" t="s">
        <v>813</v>
      </c>
      <c r="D779" s="99" t="s">
        <v>904</v>
      </c>
      <c r="E779" s="50">
        <v>6056000</v>
      </c>
    </row>
    <row r="780" spans="1:5">
      <c r="A780" s="84">
        <v>40165</v>
      </c>
      <c r="B780" s="96" t="s">
        <v>1437</v>
      </c>
      <c r="C780" s="96" t="s">
        <v>1438</v>
      </c>
      <c r="D780" s="99" t="s">
        <v>1180</v>
      </c>
      <c r="E780" s="50">
        <v>1300000</v>
      </c>
    </row>
    <row r="781" spans="1:5">
      <c r="A781" s="84">
        <v>40165</v>
      </c>
      <c r="B781" s="96" t="s">
        <v>493</v>
      </c>
      <c r="C781" s="96" t="s">
        <v>1439</v>
      </c>
      <c r="D781" s="99" t="s">
        <v>1000</v>
      </c>
      <c r="E781" s="50">
        <v>4640000</v>
      </c>
    </row>
    <row r="782" spans="1:5">
      <c r="A782" s="84">
        <v>40165</v>
      </c>
      <c r="B782" s="96" t="s">
        <v>1181</v>
      </c>
      <c r="C782" s="96" t="s">
        <v>1182</v>
      </c>
      <c r="D782" s="99" t="s">
        <v>1180</v>
      </c>
      <c r="E782" s="50">
        <v>1744000</v>
      </c>
    </row>
    <row r="783" spans="1:5">
      <c r="A783" s="84">
        <v>40165</v>
      </c>
      <c r="B783" s="96" t="s">
        <v>931</v>
      </c>
      <c r="C783" s="96" t="s">
        <v>932</v>
      </c>
      <c r="D783" s="99" t="s">
        <v>904</v>
      </c>
      <c r="E783" s="50">
        <v>4596000</v>
      </c>
    </row>
    <row r="784" spans="1:5">
      <c r="A784" s="84">
        <v>40165</v>
      </c>
      <c r="B784" s="96" t="s">
        <v>1226</v>
      </c>
      <c r="C784" s="96" t="s">
        <v>1227</v>
      </c>
      <c r="D784" s="99" t="s">
        <v>1161</v>
      </c>
      <c r="E784" s="50">
        <v>1230000</v>
      </c>
    </row>
    <row r="785" spans="1:5">
      <c r="A785" s="84">
        <v>40165</v>
      </c>
      <c r="B785" s="96" t="s">
        <v>1205</v>
      </c>
      <c r="C785" s="79" t="s">
        <v>921</v>
      </c>
      <c r="D785" s="91" t="s">
        <v>851</v>
      </c>
      <c r="E785" s="50">
        <v>2997000</v>
      </c>
    </row>
    <row r="786" spans="1:5">
      <c r="A786" s="84">
        <v>40169</v>
      </c>
      <c r="B786" s="96" t="s">
        <v>1440</v>
      </c>
      <c r="C786" s="79" t="s">
        <v>538</v>
      </c>
      <c r="D786" s="91" t="s">
        <v>901</v>
      </c>
      <c r="E786" s="50">
        <v>8700000</v>
      </c>
    </row>
    <row r="787" spans="1:5">
      <c r="A787" s="85">
        <v>40169</v>
      </c>
      <c r="B787" s="96" t="s">
        <v>886</v>
      </c>
      <c r="C787" s="92" t="s">
        <v>887</v>
      </c>
      <c r="D787" s="91" t="s">
        <v>839</v>
      </c>
      <c r="E787" s="49">
        <v>2836000</v>
      </c>
    </row>
    <row r="788" spans="1:5">
      <c r="A788" s="85">
        <v>40169</v>
      </c>
      <c r="B788" s="79" t="s">
        <v>1211</v>
      </c>
      <c r="C788" s="92" t="s">
        <v>1212</v>
      </c>
      <c r="D788" s="91" t="s">
        <v>1161</v>
      </c>
      <c r="E788" s="49">
        <v>2359000</v>
      </c>
    </row>
    <row r="789" spans="1:5">
      <c r="A789" s="84">
        <v>40169</v>
      </c>
      <c r="B789" s="96" t="s">
        <v>998</v>
      </c>
      <c r="C789" s="79" t="s">
        <v>999</v>
      </c>
      <c r="D789" s="91" t="s">
        <v>1000</v>
      </c>
      <c r="E789" s="50">
        <v>9698000</v>
      </c>
    </row>
    <row r="790" spans="1:5">
      <c r="A790" s="84">
        <v>40169</v>
      </c>
      <c r="B790" s="96" t="s">
        <v>1012</v>
      </c>
      <c r="C790" s="79" t="s">
        <v>1066</v>
      </c>
      <c r="D790" s="91" t="s">
        <v>1014</v>
      </c>
      <c r="E790" s="50">
        <v>3500000</v>
      </c>
    </row>
    <row r="791" spans="1:5">
      <c r="A791" s="84">
        <v>40169</v>
      </c>
      <c r="B791" s="96" t="s">
        <v>1152</v>
      </c>
      <c r="C791" s="79" t="s">
        <v>1153</v>
      </c>
      <c r="D791" s="91" t="s">
        <v>901</v>
      </c>
      <c r="E791" s="50">
        <v>4237000</v>
      </c>
    </row>
    <row r="792" spans="1:5">
      <c r="A792" s="60">
        <v>40170</v>
      </c>
      <c r="B792" s="52" t="s">
        <v>98</v>
      </c>
      <c r="C792" s="52" t="s">
        <v>99</v>
      </c>
      <c r="D792" s="53" t="s">
        <v>100</v>
      </c>
      <c r="E792" s="93">
        <v>-25000000000</v>
      </c>
    </row>
    <row r="793" spans="1:5">
      <c r="A793" s="58">
        <v>40170</v>
      </c>
      <c r="B793" s="52"/>
      <c r="C793" s="56"/>
      <c r="D793" s="53"/>
      <c r="E793" s="93">
        <v>-100000000</v>
      </c>
    </row>
    <row r="794" spans="1:5">
      <c r="A794" s="58">
        <v>40170</v>
      </c>
      <c r="B794" s="61" t="s">
        <v>224</v>
      </c>
      <c r="C794" s="59" t="s">
        <v>225</v>
      </c>
      <c r="D794" s="53" t="s">
        <v>121</v>
      </c>
      <c r="E794" s="93">
        <v>-15000000</v>
      </c>
    </row>
    <row r="795" spans="1:5">
      <c r="A795" s="60">
        <v>40170</v>
      </c>
      <c r="B795" s="64" t="s">
        <v>285</v>
      </c>
      <c r="C795" s="64" t="s">
        <v>286</v>
      </c>
      <c r="D795" s="53" t="s">
        <v>100</v>
      </c>
      <c r="E795" s="93">
        <v>-235000000</v>
      </c>
    </row>
    <row r="796" spans="1:5">
      <c r="A796" s="60">
        <v>40170</v>
      </c>
      <c r="B796" s="69" t="s">
        <v>383</v>
      </c>
      <c r="C796" s="69" t="s">
        <v>384</v>
      </c>
      <c r="D796" s="53" t="s">
        <v>133</v>
      </c>
      <c r="E796" s="93">
        <v>-14700000</v>
      </c>
    </row>
    <row r="797" spans="1:5">
      <c r="A797" s="60">
        <v>40170</v>
      </c>
      <c r="B797" s="77" t="s">
        <v>682</v>
      </c>
      <c r="C797" s="77" t="s">
        <v>683</v>
      </c>
      <c r="D797" s="53" t="s">
        <v>108</v>
      </c>
      <c r="E797" s="93">
        <v>-10189000</v>
      </c>
    </row>
    <row r="798" spans="1:5">
      <c r="A798" s="60">
        <v>40170</v>
      </c>
      <c r="B798" s="77" t="s">
        <v>714</v>
      </c>
      <c r="C798" s="77" t="s">
        <v>715</v>
      </c>
      <c r="D798" s="53" t="s">
        <v>133</v>
      </c>
      <c r="E798" s="93">
        <v>-22000000</v>
      </c>
    </row>
    <row r="799" spans="1:5">
      <c r="A799" s="84">
        <v>40176</v>
      </c>
      <c r="B799" s="96" t="s">
        <v>1441</v>
      </c>
      <c r="C799" s="79" t="s">
        <v>1442</v>
      </c>
      <c r="D799" s="91" t="s">
        <v>867</v>
      </c>
      <c r="E799" s="50">
        <v>2000000</v>
      </c>
    </row>
    <row r="800" spans="1:5">
      <c r="A800" s="84">
        <v>40176</v>
      </c>
      <c r="B800" s="96" t="s">
        <v>1443</v>
      </c>
      <c r="C800" s="79" t="s">
        <v>1444</v>
      </c>
      <c r="D800" s="91" t="s">
        <v>1119</v>
      </c>
      <c r="E800" s="50">
        <v>2179000</v>
      </c>
    </row>
    <row r="801" spans="1:5">
      <c r="A801" s="84">
        <v>40176</v>
      </c>
      <c r="B801" s="96" t="s">
        <v>1445</v>
      </c>
      <c r="C801" s="79" t="s">
        <v>1446</v>
      </c>
      <c r="D801" s="91" t="s">
        <v>904</v>
      </c>
      <c r="E801" s="50">
        <v>4500000</v>
      </c>
    </row>
    <row r="802" spans="1:5">
      <c r="A802" s="85">
        <v>40176</v>
      </c>
      <c r="B802" s="96" t="s">
        <v>1447</v>
      </c>
      <c r="C802" s="92" t="s">
        <v>1448</v>
      </c>
      <c r="D802" s="91" t="s">
        <v>876</v>
      </c>
      <c r="E802" s="49">
        <v>3035000</v>
      </c>
    </row>
    <row r="803" spans="1:5">
      <c r="A803" s="84">
        <v>40176</v>
      </c>
      <c r="B803" s="96" t="s">
        <v>467</v>
      </c>
      <c r="C803" s="79" t="s">
        <v>468</v>
      </c>
      <c r="D803" s="91" t="s">
        <v>836</v>
      </c>
      <c r="E803" s="50">
        <v>4567000</v>
      </c>
    </row>
    <row r="804" spans="1:5">
      <c r="A804" s="84">
        <v>40176</v>
      </c>
      <c r="B804" s="96" t="s">
        <v>857</v>
      </c>
      <c r="C804" s="79" t="s">
        <v>858</v>
      </c>
      <c r="D804" s="91" t="s">
        <v>859</v>
      </c>
      <c r="E804" s="50">
        <v>1508000</v>
      </c>
    </row>
    <row r="805" spans="1:5">
      <c r="A805" s="85">
        <v>40176</v>
      </c>
      <c r="B805" s="96" t="s">
        <v>920</v>
      </c>
      <c r="C805" s="92" t="s">
        <v>921</v>
      </c>
      <c r="D805" s="91" t="s">
        <v>859</v>
      </c>
      <c r="E805" s="49">
        <v>2453000</v>
      </c>
    </row>
    <row r="806" spans="1:5">
      <c r="A806" s="84">
        <v>40176</v>
      </c>
      <c r="B806" s="96" t="s">
        <v>992</v>
      </c>
      <c r="C806" s="79" t="s">
        <v>993</v>
      </c>
      <c r="D806" s="91" t="s">
        <v>937</v>
      </c>
      <c r="E806" s="50">
        <v>3262000</v>
      </c>
    </row>
    <row r="807" spans="1:5">
      <c r="A807" s="84">
        <v>40176</v>
      </c>
      <c r="B807" s="96" t="s">
        <v>942</v>
      </c>
      <c r="C807" s="79" t="s">
        <v>943</v>
      </c>
      <c r="D807" s="91" t="s">
        <v>924</v>
      </c>
      <c r="E807" s="50">
        <v>1753000</v>
      </c>
    </row>
    <row r="808" spans="1:5">
      <c r="A808" s="84">
        <v>40176</v>
      </c>
      <c r="B808" s="96" t="s">
        <v>1256</v>
      </c>
      <c r="C808" s="79" t="s">
        <v>795</v>
      </c>
      <c r="D808" s="91" t="s">
        <v>836</v>
      </c>
      <c r="E808" s="50">
        <v>4000000</v>
      </c>
    </row>
    <row r="809" spans="1:5">
      <c r="A809" s="58">
        <v>40177</v>
      </c>
      <c r="B809" s="52" t="s">
        <v>164</v>
      </c>
      <c r="C809" s="56" t="s">
        <v>165</v>
      </c>
      <c r="D809" s="53" t="s">
        <v>100</v>
      </c>
      <c r="E809" s="93">
        <v>-200000000</v>
      </c>
    </row>
    <row r="810" spans="1:5">
      <c r="A810" s="60">
        <v>40177</v>
      </c>
      <c r="B810" s="77" t="s">
        <v>623</v>
      </c>
      <c r="C810" s="77" t="s">
        <v>624</v>
      </c>
      <c r="D810" s="53" t="s">
        <v>144</v>
      </c>
      <c r="E810" s="93">
        <v>-38263000</v>
      </c>
    </row>
    <row r="811" spans="1:5">
      <c r="A811" s="55" t="s">
        <v>91</v>
      </c>
      <c r="B811" s="52" t="s">
        <v>90</v>
      </c>
      <c r="C811" s="56" t="s">
        <v>88</v>
      </c>
      <c r="D811" s="53" t="s">
        <v>89</v>
      </c>
      <c r="E811" s="93">
        <v>-25000000000</v>
      </c>
    </row>
    <row r="812" spans="1:5">
      <c r="A812" s="104"/>
      <c r="B812" s="103"/>
      <c r="C812" s="103"/>
      <c r="D812" s="104"/>
      <c r="E812" s="103"/>
    </row>
  </sheetData>
  <protectedRanges>
    <protectedRange sqref="A720:D731 A732 C732:D732 A733:D736 A737:A753 E720:E736" name="Range1_4"/>
    <protectedRange sqref="B732" name="Range1_4_1"/>
  </protectedRanges>
  <sortState ref="A2:E822">
    <sortCondition ref="A2:A822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J852"/>
  <sheetViews>
    <sheetView zoomScaleNormal="100" workbookViewId="0">
      <selection activeCell="B34" sqref="B34"/>
    </sheetView>
  </sheetViews>
  <sheetFormatPr defaultRowHeight="15"/>
  <cols>
    <col min="1" max="1" width="7.5703125" style="40" bestFit="1" customWidth="1"/>
    <col min="2" max="2" width="24.140625" customWidth="1"/>
    <col min="3" max="3" width="17.28515625" bestFit="1" customWidth="1"/>
    <col min="4" max="4" width="42.85546875" bestFit="1" customWidth="1"/>
    <col min="5" max="5" width="12.28515625" bestFit="1" customWidth="1"/>
    <col min="7" max="7" width="53.42578125" bestFit="1" customWidth="1"/>
  </cols>
  <sheetData>
    <row r="1" spans="1:4">
      <c r="A1" s="108" t="s">
        <v>77</v>
      </c>
      <c r="B1" s="109" t="s">
        <v>78</v>
      </c>
      <c r="C1" s="109" t="s">
        <v>79</v>
      </c>
      <c r="D1" s="109" t="s">
        <v>80</v>
      </c>
    </row>
    <row r="2" spans="1:4">
      <c r="A2" s="40">
        <v>39722</v>
      </c>
      <c r="B2" s="41">
        <v>115000000000</v>
      </c>
      <c r="C2">
        <v>8</v>
      </c>
      <c r="D2" s="44">
        <v>115000000000</v>
      </c>
    </row>
    <row r="3" spans="1:4">
      <c r="A3" s="40">
        <v>39753</v>
      </c>
      <c r="B3" s="41">
        <v>151472000000</v>
      </c>
      <c r="C3">
        <v>52</v>
      </c>
      <c r="D3" s="44">
        <v>151472000000</v>
      </c>
    </row>
    <row r="4" spans="1:4">
      <c r="A4" s="40">
        <v>39783</v>
      </c>
      <c r="B4" s="41">
        <v>177544900000</v>
      </c>
      <c r="C4">
        <v>214</v>
      </c>
      <c r="D4" s="44">
        <v>177544900000</v>
      </c>
    </row>
    <row r="5" spans="1:4" s="42" customFormat="1" ht="23.25" customHeight="1">
      <c r="A5" s="40">
        <v>39814</v>
      </c>
      <c r="B5" s="41">
        <v>195367500000</v>
      </c>
      <c r="C5">
        <v>362</v>
      </c>
      <c r="D5" s="44">
        <v>195367500000</v>
      </c>
    </row>
    <row r="6" spans="1:4" s="42" customFormat="1" ht="16.5" customHeight="1">
      <c r="A6" s="40">
        <v>39845</v>
      </c>
      <c r="B6" s="41">
        <v>196798900000</v>
      </c>
      <c r="C6">
        <v>470</v>
      </c>
      <c r="D6" s="44">
        <v>196798900000</v>
      </c>
    </row>
    <row r="7" spans="1:4">
      <c r="A7" s="40">
        <v>39873</v>
      </c>
      <c r="B7" s="41">
        <v>198812100000</v>
      </c>
      <c r="C7">
        <v>535</v>
      </c>
      <c r="D7" s="44">
        <v>198459100000</v>
      </c>
    </row>
    <row r="8" spans="1:4" s="42" customFormat="1" ht="16.5" customHeight="1">
      <c r="A8" s="40">
        <v>39904</v>
      </c>
      <c r="B8" s="41">
        <v>199052600000</v>
      </c>
      <c r="C8">
        <v>568</v>
      </c>
      <c r="D8" s="44">
        <v>197991200000</v>
      </c>
    </row>
    <row r="9" spans="1:4">
      <c r="A9" s="40">
        <v>39934</v>
      </c>
      <c r="B9" s="41">
        <v>199445300000</v>
      </c>
      <c r="C9">
        <v>616</v>
      </c>
      <c r="D9" s="44">
        <v>197648500000</v>
      </c>
    </row>
    <row r="10" spans="1:4">
      <c r="A10" s="40">
        <v>39965</v>
      </c>
      <c r="B10" s="41">
        <v>203235600000</v>
      </c>
      <c r="C10">
        <v>652</v>
      </c>
      <c r="D10" s="44">
        <v>133085800000</v>
      </c>
    </row>
    <row r="11" spans="1:4">
      <c r="A11" s="40">
        <v>39995</v>
      </c>
      <c r="B11" s="41">
        <v>204389300000</v>
      </c>
      <c r="C11">
        <v>666</v>
      </c>
      <c r="D11" s="44">
        <v>134191000000</v>
      </c>
    </row>
    <row r="12" spans="1:4">
      <c r="A12" s="40">
        <v>40026</v>
      </c>
      <c r="B12" s="41">
        <v>204519100000</v>
      </c>
      <c r="C12">
        <v>675</v>
      </c>
      <c r="D12" s="44">
        <v>134180800000</v>
      </c>
    </row>
    <row r="13" spans="1:4">
      <c r="A13" s="40">
        <v>40057</v>
      </c>
      <c r="B13" s="41">
        <v>204660100000</v>
      </c>
      <c r="C13">
        <v>689</v>
      </c>
      <c r="D13" s="44">
        <v>133917800000</v>
      </c>
    </row>
    <row r="14" spans="1:4">
      <c r="A14" s="40">
        <v>40087</v>
      </c>
      <c r="B14" s="41">
        <v>204718400000</v>
      </c>
      <c r="C14">
        <v>695</v>
      </c>
      <c r="D14" s="44">
        <v>133887700000</v>
      </c>
    </row>
    <row r="15" spans="1:4">
      <c r="A15" s="40">
        <v>40118</v>
      </c>
      <c r="B15" s="41">
        <v>204757200000</v>
      </c>
      <c r="C15">
        <v>702</v>
      </c>
      <c r="D15" s="44">
        <v>133697700000</v>
      </c>
    </row>
    <row r="16" spans="1:4">
      <c r="A16" s="40">
        <v>40148</v>
      </c>
      <c r="B16" s="41">
        <v>204937290000</v>
      </c>
      <c r="C16">
        <v>739</v>
      </c>
      <c r="D16" s="44">
        <v>83026790000</v>
      </c>
    </row>
    <row r="17" spans="1:4">
      <c r="A17" s="43"/>
      <c r="B17" s="41"/>
    </row>
    <row r="18" spans="1:4">
      <c r="A18" s="43"/>
      <c r="B18" s="41"/>
    </row>
    <row r="19" spans="1:4">
      <c r="A19" s="43"/>
      <c r="B19" s="41"/>
    </row>
    <row r="20" spans="1:4">
      <c r="A20" s="43"/>
      <c r="B20" s="41"/>
    </row>
    <row r="21" spans="1:4">
      <c r="A21" s="43"/>
      <c r="B21" s="41"/>
    </row>
    <row r="22" spans="1:4">
      <c r="A22" s="43"/>
      <c r="B22" s="41"/>
    </row>
    <row r="23" spans="1:4">
      <c r="B23" s="41"/>
    </row>
    <row r="24" spans="1:4">
      <c r="A24" s="43"/>
      <c r="B24" s="41"/>
    </row>
    <row r="25" spans="1:4">
      <c r="B25" s="41"/>
    </row>
    <row r="26" spans="1:4">
      <c r="B26" s="41"/>
    </row>
    <row r="27" spans="1:4">
      <c r="B27" s="41"/>
    </row>
    <row r="28" spans="1:4">
      <c r="B28" s="41"/>
    </row>
    <row r="30" spans="1:4">
      <c r="D30" s="44"/>
    </row>
    <row r="32" spans="1:4" s="45" customFormat="1" ht="17.25" customHeight="1">
      <c r="A32" s="43"/>
      <c r="B32"/>
      <c r="C32"/>
      <c r="D32"/>
    </row>
    <row r="143" spans="1:1">
      <c r="A143" s="45"/>
    </row>
    <row r="158" spans="2:2">
      <c r="B158" s="45"/>
    </row>
    <row r="179" spans="1:1">
      <c r="A179" s="42"/>
    </row>
    <row r="194" spans="1:4">
      <c r="B194" s="42"/>
    </row>
    <row r="204" spans="1:4" s="45" customFormat="1" ht="17.25" customHeight="1">
      <c r="A204" s="40"/>
      <c r="B204"/>
      <c r="C204"/>
      <c r="D204"/>
    </row>
    <row r="240" spans="1:4" s="42" customFormat="1" ht="16.5" customHeight="1">
      <c r="A240" s="40"/>
      <c r="B240"/>
      <c r="C240"/>
      <c r="D240"/>
    </row>
    <row r="251" spans="1:1">
      <c r="A251" s="42"/>
    </row>
    <row r="266" spans="2:2">
      <c r="B266" s="42"/>
    </row>
    <row r="312" spans="1:4" s="42" customFormat="1" ht="17.25" customHeight="1">
      <c r="A312" s="40"/>
      <c r="B312"/>
      <c r="C312"/>
      <c r="D312"/>
    </row>
    <row r="514" spans="1:1">
      <c r="A514" s="42"/>
    </row>
    <row r="529" spans="2:2">
      <c r="B529" s="42"/>
    </row>
    <row r="575" spans="1:4" s="42" customFormat="1" ht="17.25" customHeight="1">
      <c r="A575" s="40"/>
      <c r="B575"/>
      <c r="C575"/>
      <c r="D575"/>
    </row>
    <row r="630" spans="1:1">
      <c r="A630" s="42"/>
    </row>
    <row r="642" spans="1:2">
      <c r="A642" s="42"/>
    </row>
    <row r="644" spans="1:2">
      <c r="A644" s="45"/>
    </row>
    <row r="645" spans="1:2">
      <c r="B645" s="42"/>
    </row>
    <row r="656" spans="1:2">
      <c r="A656" s="42"/>
    </row>
    <row r="657" spans="1:2">
      <c r="B657" s="42"/>
    </row>
    <row r="658" spans="1:2">
      <c r="A658" s="45"/>
    </row>
    <row r="659" spans="1:2">
      <c r="B659" s="45"/>
    </row>
    <row r="670" spans="1:2">
      <c r="A670" s="42"/>
    </row>
    <row r="671" spans="1:2">
      <c r="B671" s="42"/>
    </row>
    <row r="673" spans="1:2">
      <c r="B673" s="45"/>
    </row>
    <row r="676" spans="1:2">
      <c r="A676" s="42"/>
    </row>
    <row r="685" spans="1:2">
      <c r="B685" s="42"/>
    </row>
    <row r="691" spans="1:504" s="46" customFormat="1" ht="17.25" customHeight="1">
      <c r="A691" s="40"/>
      <c r="B691" s="42"/>
      <c r="C691"/>
      <c r="D691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  <c r="CJ691" s="42"/>
      <c r="CK691" s="42"/>
      <c r="CL691" s="42"/>
      <c r="CM691" s="42"/>
      <c r="CN691" s="42"/>
      <c r="CO691" s="42"/>
      <c r="CP691" s="42"/>
      <c r="CQ691" s="42"/>
      <c r="CR691" s="42"/>
      <c r="CS691" s="42"/>
      <c r="CT691" s="42"/>
      <c r="CU691" s="42"/>
      <c r="CV691" s="42"/>
      <c r="CW691" s="42"/>
      <c r="CX691" s="42"/>
      <c r="CY691" s="42"/>
      <c r="CZ691" s="42"/>
      <c r="DA691" s="42"/>
      <c r="DB691" s="42"/>
      <c r="DC691" s="42"/>
      <c r="DD691" s="42"/>
      <c r="DE691" s="42"/>
      <c r="DF691" s="42"/>
      <c r="DG691" s="42"/>
      <c r="DH691" s="42"/>
      <c r="DI691" s="42"/>
      <c r="DJ691" s="42"/>
      <c r="DK691" s="42"/>
      <c r="DL691" s="42"/>
      <c r="DM691" s="42"/>
      <c r="DN691" s="42"/>
      <c r="DO691" s="42"/>
      <c r="DP691" s="42"/>
      <c r="DQ691" s="42"/>
      <c r="DR691" s="42"/>
      <c r="DS691" s="42"/>
      <c r="DT691" s="42"/>
      <c r="DU691" s="42"/>
      <c r="DV691" s="42"/>
      <c r="DW691" s="42"/>
      <c r="DX691" s="42"/>
      <c r="DY691" s="42"/>
      <c r="DZ691" s="42"/>
      <c r="EA691" s="42"/>
      <c r="EB691" s="42"/>
      <c r="EC691" s="42"/>
      <c r="ED691" s="42"/>
      <c r="EE691" s="42"/>
      <c r="EF691" s="42"/>
      <c r="EG691" s="42"/>
      <c r="EH691" s="42"/>
      <c r="EI691" s="42"/>
      <c r="EJ691" s="42"/>
      <c r="EK691" s="42"/>
      <c r="EL691" s="42"/>
      <c r="EM691" s="42"/>
      <c r="EN691" s="42"/>
      <c r="EO691" s="42"/>
      <c r="EP691" s="42"/>
      <c r="EQ691" s="42"/>
      <c r="ER691" s="42"/>
      <c r="ES691" s="42"/>
      <c r="ET691" s="42"/>
      <c r="EU691" s="42"/>
      <c r="EV691" s="42"/>
      <c r="EW691" s="42"/>
      <c r="EX691" s="42"/>
      <c r="EY691" s="42"/>
      <c r="EZ691" s="42"/>
      <c r="FA691" s="42"/>
      <c r="FB691" s="42"/>
      <c r="FC691" s="42"/>
      <c r="FD691" s="42"/>
      <c r="FE691" s="42"/>
      <c r="FF691" s="42"/>
      <c r="FG691" s="42"/>
      <c r="FH691" s="42"/>
      <c r="FI691" s="42"/>
      <c r="FJ691" s="42"/>
      <c r="FK691" s="42"/>
      <c r="FL691" s="42"/>
      <c r="FM691" s="42"/>
      <c r="FN691" s="42"/>
      <c r="FO691" s="42"/>
      <c r="FP691" s="42"/>
      <c r="FQ691" s="42"/>
      <c r="FR691" s="42"/>
      <c r="FS691" s="42"/>
      <c r="FT691" s="42"/>
      <c r="FU691" s="42"/>
      <c r="FV691" s="42"/>
      <c r="FW691" s="42"/>
      <c r="FX691" s="42"/>
      <c r="FY691" s="42"/>
      <c r="FZ691" s="42"/>
      <c r="GA691" s="42"/>
      <c r="GB691" s="42"/>
      <c r="GC691" s="42"/>
      <c r="GD691" s="42"/>
      <c r="GE691" s="42"/>
      <c r="GF691" s="42"/>
      <c r="GG691" s="42"/>
      <c r="GH691" s="42"/>
      <c r="GI691" s="42"/>
      <c r="GJ691" s="42"/>
      <c r="GK691" s="42"/>
      <c r="GL691" s="42"/>
      <c r="GM691" s="42"/>
      <c r="GN691" s="42"/>
      <c r="GO691" s="42"/>
      <c r="GP691" s="42"/>
      <c r="GQ691" s="42"/>
      <c r="GR691" s="42"/>
      <c r="GS691" s="42"/>
      <c r="GT691" s="42"/>
      <c r="GU691" s="42"/>
      <c r="GV691" s="42"/>
      <c r="GW691" s="42"/>
      <c r="GX691" s="42"/>
      <c r="GY691" s="42"/>
      <c r="GZ691" s="42"/>
      <c r="HA691" s="42"/>
      <c r="HB691" s="42"/>
      <c r="HC691" s="42"/>
      <c r="HD691" s="42"/>
      <c r="HE691" s="42"/>
      <c r="HF691" s="42"/>
      <c r="HG691" s="42"/>
      <c r="HH691" s="42"/>
      <c r="HI691" s="42"/>
      <c r="HJ691" s="42"/>
      <c r="HK691" s="42"/>
      <c r="HL691" s="42"/>
      <c r="HM691" s="42"/>
      <c r="HN691" s="42"/>
      <c r="HO691" s="42"/>
      <c r="HP691" s="42"/>
      <c r="HQ691" s="42"/>
      <c r="HR691" s="42"/>
      <c r="HS691" s="42"/>
      <c r="HT691" s="42"/>
      <c r="HU691" s="42"/>
      <c r="HV691" s="42"/>
      <c r="HW691" s="42"/>
      <c r="HX691" s="42"/>
      <c r="HY691" s="42"/>
      <c r="HZ691" s="42"/>
      <c r="IA691" s="42"/>
      <c r="IB691" s="42"/>
      <c r="IC691" s="42"/>
      <c r="ID691" s="42"/>
      <c r="IE691" s="42"/>
      <c r="IF691" s="42"/>
      <c r="IG691" s="42"/>
      <c r="IH691" s="42"/>
      <c r="II691" s="42"/>
      <c r="IJ691" s="42"/>
      <c r="IK691" s="42"/>
      <c r="IL691" s="42"/>
      <c r="IM691" s="42"/>
      <c r="IN691" s="42"/>
      <c r="IO691" s="42"/>
      <c r="IP691" s="42"/>
      <c r="IQ691" s="42"/>
      <c r="IR691" s="42"/>
      <c r="IS691" s="42"/>
      <c r="IT691" s="42"/>
      <c r="IU691" s="42"/>
      <c r="IV691" s="42"/>
      <c r="IW691" s="42"/>
      <c r="IX691" s="42"/>
      <c r="IY691" s="42"/>
      <c r="IZ691" s="42"/>
      <c r="JA691" s="42"/>
      <c r="JB691" s="42"/>
      <c r="JC691" s="42"/>
      <c r="JD691" s="42"/>
      <c r="JE691" s="42"/>
      <c r="JF691" s="42"/>
      <c r="JG691" s="42"/>
      <c r="JH691" s="42"/>
      <c r="JI691" s="42"/>
      <c r="JJ691" s="42"/>
      <c r="JK691" s="42"/>
      <c r="JL691" s="42"/>
      <c r="JM691" s="42"/>
      <c r="JN691" s="42"/>
      <c r="JO691" s="42"/>
      <c r="JP691" s="42"/>
      <c r="JQ691" s="42"/>
      <c r="JR691" s="42"/>
      <c r="JS691" s="42"/>
      <c r="JT691" s="42"/>
      <c r="JU691" s="42"/>
      <c r="JV691" s="42"/>
      <c r="JW691" s="42"/>
      <c r="JX691" s="42"/>
      <c r="JY691" s="42"/>
      <c r="JZ691" s="42"/>
      <c r="KA691" s="42"/>
      <c r="KB691" s="42"/>
      <c r="KC691" s="42"/>
      <c r="KD691" s="42"/>
      <c r="KE691" s="42"/>
      <c r="KF691" s="42"/>
      <c r="KG691" s="42"/>
      <c r="KH691" s="42"/>
      <c r="KI691" s="42"/>
      <c r="KJ691" s="42"/>
      <c r="KK691" s="42"/>
      <c r="KL691" s="42"/>
      <c r="KM691" s="42"/>
      <c r="KN691" s="42"/>
      <c r="KO691" s="42"/>
      <c r="KP691" s="42"/>
      <c r="KQ691" s="42"/>
      <c r="KR691" s="42"/>
      <c r="KS691" s="42"/>
      <c r="KT691" s="42"/>
      <c r="KU691" s="42"/>
      <c r="KV691" s="42"/>
      <c r="KW691" s="42"/>
      <c r="KX691" s="42"/>
      <c r="KY691" s="42"/>
      <c r="KZ691" s="42"/>
      <c r="LA691" s="42"/>
      <c r="LB691" s="42"/>
      <c r="LC691" s="42"/>
      <c r="LD691" s="42"/>
      <c r="LE691" s="42"/>
      <c r="LF691" s="42"/>
      <c r="LG691" s="42"/>
      <c r="LH691" s="42"/>
      <c r="LI691" s="42"/>
      <c r="LJ691" s="42"/>
      <c r="LK691" s="42"/>
      <c r="LL691" s="42"/>
      <c r="LM691" s="42"/>
      <c r="LN691" s="42"/>
      <c r="LO691" s="42"/>
      <c r="LP691" s="42"/>
      <c r="LQ691" s="42"/>
      <c r="LR691" s="42"/>
      <c r="LS691" s="42"/>
      <c r="LT691" s="42"/>
      <c r="LU691" s="42"/>
      <c r="LV691" s="42"/>
      <c r="LW691" s="42"/>
      <c r="LX691" s="42"/>
      <c r="LY691" s="42"/>
      <c r="LZ691" s="42"/>
      <c r="MA691" s="42"/>
      <c r="MB691" s="42"/>
      <c r="MC691" s="42"/>
      <c r="MD691" s="42"/>
      <c r="ME691" s="42"/>
      <c r="MF691" s="42"/>
      <c r="MG691" s="42"/>
      <c r="MH691" s="42"/>
      <c r="MI691" s="42"/>
      <c r="MJ691" s="42"/>
      <c r="MK691" s="42"/>
      <c r="ML691" s="42"/>
      <c r="MM691" s="42"/>
      <c r="MN691" s="42"/>
      <c r="MO691" s="42"/>
      <c r="MP691" s="42"/>
      <c r="MQ691" s="42"/>
      <c r="MR691" s="42"/>
      <c r="MS691" s="42"/>
      <c r="MT691" s="42"/>
      <c r="MU691" s="42"/>
      <c r="MV691" s="42"/>
      <c r="MW691" s="42"/>
      <c r="MX691" s="42"/>
      <c r="MY691" s="42"/>
      <c r="MZ691" s="42"/>
      <c r="NA691" s="42"/>
      <c r="NB691" s="42"/>
      <c r="NC691" s="42"/>
      <c r="ND691" s="42"/>
      <c r="NE691" s="42"/>
      <c r="NF691" s="42"/>
      <c r="NG691" s="42"/>
      <c r="NH691" s="42"/>
      <c r="NI691" s="42"/>
      <c r="NJ691" s="42"/>
      <c r="NK691" s="42"/>
      <c r="NL691" s="42"/>
      <c r="NM691" s="42"/>
      <c r="NN691" s="42"/>
      <c r="NO691" s="42"/>
      <c r="NP691" s="42"/>
      <c r="NQ691" s="42"/>
      <c r="NR691" s="42"/>
      <c r="NS691" s="42"/>
      <c r="NT691" s="42"/>
      <c r="NU691" s="42"/>
      <c r="NV691" s="42"/>
      <c r="NW691" s="42"/>
      <c r="NX691" s="42"/>
      <c r="NY691" s="42"/>
      <c r="NZ691" s="42"/>
      <c r="OA691" s="42"/>
      <c r="OB691" s="42"/>
      <c r="OC691" s="42"/>
      <c r="OD691" s="42"/>
      <c r="OE691" s="42"/>
      <c r="OF691" s="42"/>
      <c r="OG691" s="42"/>
      <c r="OH691" s="42"/>
      <c r="OI691" s="42"/>
      <c r="OJ691" s="42"/>
      <c r="OK691" s="42"/>
      <c r="OL691" s="42"/>
      <c r="OM691" s="42"/>
      <c r="ON691" s="42"/>
      <c r="OO691" s="42"/>
      <c r="OP691" s="42"/>
      <c r="OQ691" s="42"/>
      <c r="OR691" s="42"/>
      <c r="OS691" s="42"/>
      <c r="OT691" s="42"/>
      <c r="OU691" s="42"/>
      <c r="OV691" s="42"/>
      <c r="OW691" s="42"/>
      <c r="OX691" s="42"/>
      <c r="OY691" s="42"/>
      <c r="OZ691" s="42"/>
      <c r="PA691" s="42"/>
      <c r="PB691" s="42"/>
      <c r="PC691" s="42"/>
      <c r="PD691" s="42"/>
      <c r="PE691" s="42"/>
      <c r="PF691" s="42"/>
      <c r="PG691" s="42"/>
      <c r="PH691" s="42"/>
      <c r="PI691" s="42"/>
      <c r="PJ691" s="42"/>
      <c r="PK691" s="42"/>
      <c r="PL691" s="42"/>
      <c r="PM691" s="42"/>
      <c r="PN691" s="42"/>
      <c r="PO691" s="42"/>
      <c r="PP691" s="42"/>
      <c r="PQ691" s="42"/>
      <c r="PR691" s="42"/>
      <c r="PS691" s="42"/>
      <c r="PT691" s="42"/>
      <c r="PU691" s="42"/>
      <c r="PV691" s="42"/>
      <c r="PW691" s="42"/>
      <c r="PX691" s="42"/>
      <c r="PY691" s="42"/>
      <c r="PZ691" s="42"/>
      <c r="QA691" s="42"/>
      <c r="QB691" s="42"/>
      <c r="QC691" s="42"/>
      <c r="QD691" s="42"/>
      <c r="QE691" s="42"/>
      <c r="QF691" s="42"/>
      <c r="QG691" s="42"/>
      <c r="QH691" s="42"/>
      <c r="QI691" s="42"/>
      <c r="QJ691" s="42"/>
      <c r="QK691" s="42"/>
      <c r="QL691" s="42"/>
      <c r="QM691" s="42"/>
      <c r="QN691" s="42"/>
      <c r="QO691" s="42"/>
      <c r="QP691" s="42"/>
      <c r="QQ691" s="42"/>
      <c r="QR691" s="42"/>
      <c r="QS691" s="42"/>
      <c r="QT691" s="42"/>
      <c r="QU691" s="42"/>
      <c r="QV691" s="42"/>
      <c r="QW691" s="42"/>
      <c r="QX691" s="42"/>
      <c r="QY691" s="42"/>
      <c r="QZ691" s="42"/>
      <c r="RA691" s="42"/>
      <c r="RB691" s="42"/>
      <c r="RC691" s="42"/>
      <c r="RD691" s="42"/>
      <c r="RE691" s="42"/>
      <c r="RF691" s="42"/>
      <c r="RG691" s="42"/>
      <c r="RH691" s="42"/>
      <c r="RI691" s="42"/>
      <c r="RJ691" s="42"/>
      <c r="RK691" s="42"/>
      <c r="RL691" s="42"/>
      <c r="RM691" s="42"/>
      <c r="RN691" s="42"/>
      <c r="RO691" s="42"/>
      <c r="RP691" s="42"/>
      <c r="RQ691" s="42"/>
      <c r="RR691" s="42"/>
      <c r="RS691" s="42"/>
      <c r="RT691" s="42"/>
      <c r="RU691" s="42"/>
      <c r="RV691" s="42"/>
      <c r="RW691" s="42"/>
      <c r="RX691" s="42"/>
      <c r="RY691" s="42"/>
      <c r="RZ691" s="42"/>
      <c r="SA691" s="42"/>
      <c r="SB691" s="42"/>
      <c r="SC691" s="42"/>
      <c r="SD691" s="42"/>
      <c r="SE691" s="42"/>
      <c r="SF691" s="42"/>
      <c r="SG691" s="42"/>
      <c r="SH691" s="42"/>
      <c r="SI691" s="42"/>
      <c r="SJ691" s="42"/>
    </row>
    <row r="702" spans="1:504">
      <c r="A702" s="45"/>
    </row>
    <row r="703" spans="1:504" s="42" customFormat="1" ht="17.25" customHeight="1">
      <c r="A703" s="40"/>
      <c r="B703"/>
      <c r="C703"/>
      <c r="D703"/>
    </row>
    <row r="705" spans="1:496" s="45" customFormat="1" ht="21.75" customHeight="1">
      <c r="B705"/>
      <c r="C705"/>
      <c r="D705"/>
    </row>
    <row r="717" spans="1:496" s="42" customFormat="1" ht="21.75" customHeight="1">
      <c r="A717" s="40"/>
      <c r="B717" s="45"/>
      <c r="C717"/>
      <c r="D717"/>
    </row>
    <row r="719" spans="1:496" s="47" customFormat="1" ht="17.25" customHeight="1">
      <c r="A719" s="40"/>
      <c r="B719"/>
      <c r="C719"/>
      <c r="D719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  <c r="BY719" s="45"/>
      <c r="BZ719" s="45"/>
      <c r="CA719" s="45"/>
      <c r="CB719" s="45"/>
      <c r="CC719" s="45"/>
      <c r="CD719" s="45"/>
      <c r="CE719" s="45"/>
      <c r="CF719" s="45"/>
      <c r="CG719" s="45"/>
      <c r="CH719" s="45"/>
      <c r="CI719" s="45"/>
      <c r="CJ719" s="45"/>
      <c r="CK719" s="45"/>
      <c r="CL719" s="45"/>
      <c r="CM719" s="45"/>
      <c r="CN719" s="45"/>
      <c r="CO719" s="45"/>
      <c r="CP719" s="45"/>
      <c r="CQ719" s="45"/>
      <c r="CR719" s="45"/>
      <c r="CS719" s="45"/>
      <c r="CT719" s="45"/>
      <c r="CU719" s="45"/>
      <c r="CV719" s="45"/>
      <c r="CW719" s="45"/>
      <c r="CX719" s="45"/>
      <c r="CY719" s="45"/>
      <c r="CZ719" s="45"/>
      <c r="DA719" s="45"/>
      <c r="DB719" s="45"/>
      <c r="DC719" s="45"/>
      <c r="DD719" s="45"/>
      <c r="DE719" s="45"/>
      <c r="DF719" s="45"/>
      <c r="DG719" s="45"/>
      <c r="DH719" s="45"/>
      <c r="DI719" s="45"/>
      <c r="DJ719" s="45"/>
      <c r="DK719" s="45"/>
      <c r="DL719" s="45"/>
      <c r="DM719" s="45"/>
      <c r="DN719" s="45"/>
      <c r="DO719" s="45"/>
      <c r="DP719" s="45"/>
      <c r="DQ719" s="45"/>
      <c r="DR719" s="45"/>
      <c r="DS719" s="45"/>
      <c r="DT719" s="45"/>
      <c r="DU719" s="45"/>
      <c r="DV719" s="45"/>
      <c r="DW719" s="45"/>
      <c r="DX719" s="45"/>
      <c r="DY719" s="45"/>
      <c r="DZ719" s="45"/>
      <c r="EA719" s="45"/>
      <c r="EB719" s="45"/>
      <c r="EC719" s="45"/>
      <c r="ED719" s="45"/>
      <c r="EE719" s="45"/>
      <c r="EF719" s="45"/>
      <c r="EG719" s="45"/>
      <c r="EH719" s="45"/>
      <c r="EI719" s="45"/>
      <c r="EJ719" s="45"/>
      <c r="EK719" s="45"/>
      <c r="EL719" s="45"/>
      <c r="EM719" s="45"/>
      <c r="EN719" s="45"/>
      <c r="EO719" s="45"/>
      <c r="EP719" s="45"/>
      <c r="EQ719" s="45"/>
      <c r="ER719" s="45"/>
      <c r="ES719" s="45"/>
      <c r="ET719" s="45"/>
      <c r="EU719" s="45"/>
      <c r="EV719" s="45"/>
      <c r="EW719" s="45"/>
      <c r="EX719" s="45"/>
      <c r="EY719" s="45"/>
      <c r="EZ719" s="45"/>
      <c r="FA719" s="45"/>
      <c r="FB719" s="45"/>
      <c r="FC719" s="45"/>
      <c r="FD719" s="45"/>
      <c r="FE719" s="45"/>
      <c r="FF719" s="45"/>
      <c r="FG719" s="45"/>
      <c r="FH719" s="45"/>
      <c r="FI719" s="45"/>
      <c r="FJ719" s="45"/>
      <c r="FK719" s="45"/>
      <c r="FL719" s="45"/>
      <c r="FM719" s="45"/>
      <c r="FN719" s="45"/>
      <c r="FO719" s="45"/>
      <c r="FP719" s="45"/>
      <c r="FQ719" s="45"/>
      <c r="FR719" s="45"/>
      <c r="FS719" s="45"/>
      <c r="FT719" s="45"/>
      <c r="FU719" s="45"/>
      <c r="FV719" s="45"/>
      <c r="FW719" s="45"/>
      <c r="FX719" s="45"/>
      <c r="FY719" s="45"/>
      <c r="FZ719" s="45"/>
      <c r="GA719" s="45"/>
      <c r="GB719" s="45"/>
      <c r="GC719" s="45"/>
      <c r="GD719" s="45"/>
      <c r="GE719" s="45"/>
      <c r="GF719" s="45"/>
      <c r="GG719" s="45"/>
      <c r="GH719" s="45"/>
      <c r="GI719" s="45"/>
      <c r="GJ719" s="45"/>
      <c r="GK719" s="45"/>
      <c r="GL719" s="45"/>
      <c r="GM719" s="45"/>
      <c r="GN719" s="45"/>
      <c r="GO719" s="45"/>
      <c r="GP719" s="45"/>
      <c r="GQ719" s="45"/>
      <c r="GR719" s="45"/>
      <c r="GS719" s="45"/>
      <c r="GT719" s="45"/>
      <c r="GU719" s="45"/>
      <c r="GV719" s="45"/>
      <c r="GW719" s="45"/>
      <c r="GX719" s="45"/>
      <c r="GY719" s="45"/>
      <c r="GZ719" s="45"/>
      <c r="HA719" s="45"/>
      <c r="HB719" s="45"/>
      <c r="HC719" s="45"/>
      <c r="HD719" s="45"/>
      <c r="HE719" s="45"/>
      <c r="HF719" s="45"/>
      <c r="HG719" s="45"/>
      <c r="HH719" s="45"/>
      <c r="HI719" s="45"/>
      <c r="HJ719" s="45"/>
      <c r="HK719" s="45"/>
      <c r="HL719" s="45"/>
      <c r="HM719" s="45"/>
      <c r="HN719" s="45"/>
      <c r="HO719" s="45"/>
      <c r="HP719" s="45"/>
      <c r="HQ719" s="45"/>
      <c r="HR719" s="45"/>
      <c r="HS719" s="45"/>
      <c r="HT719" s="45"/>
      <c r="HU719" s="45"/>
      <c r="HV719" s="45"/>
      <c r="HW719" s="45"/>
      <c r="HX719" s="45"/>
      <c r="HY719" s="45"/>
      <c r="HZ719" s="45"/>
      <c r="IA719" s="45"/>
      <c r="IB719" s="45"/>
      <c r="IC719" s="45"/>
      <c r="ID719" s="45"/>
      <c r="IE719" s="45"/>
      <c r="IF719" s="45"/>
      <c r="IG719" s="45"/>
      <c r="IH719" s="45"/>
      <c r="II719" s="45"/>
      <c r="IJ719" s="45"/>
      <c r="IK719" s="45"/>
      <c r="IL719" s="45"/>
      <c r="IM719" s="45"/>
      <c r="IN719" s="45"/>
      <c r="IO719" s="45"/>
      <c r="IP719" s="45"/>
      <c r="IQ719" s="45"/>
      <c r="IR719" s="45"/>
      <c r="IS719" s="45"/>
      <c r="IT719" s="45"/>
      <c r="IU719" s="45"/>
      <c r="IV719" s="45"/>
      <c r="IW719" s="45"/>
      <c r="IX719" s="45"/>
      <c r="IY719" s="45"/>
      <c r="IZ719" s="45"/>
      <c r="JA719" s="45"/>
      <c r="JB719" s="45"/>
      <c r="JC719" s="45"/>
      <c r="JD719" s="45"/>
      <c r="JE719" s="45"/>
      <c r="JF719" s="45"/>
      <c r="JG719" s="45"/>
      <c r="JH719" s="45"/>
      <c r="JI719" s="45"/>
      <c r="JJ719" s="45"/>
      <c r="JK719" s="45"/>
      <c r="JL719" s="45"/>
      <c r="JM719" s="45"/>
      <c r="JN719" s="45"/>
      <c r="JO719" s="45"/>
      <c r="JP719" s="45"/>
      <c r="JQ719" s="45"/>
      <c r="JR719" s="45"/>
      <c r="JS719" s="45"/>
      <c r="JT719" s="45"/>
      <c r="JU719" s="45"/>
      <c r="JV719" s="45"/>
      <c r="JW719" s="45"/>
      <c r="JX719" s="45"/>
      <c r="JY719" s="45"/>
      <c r="JZ719" s="45"/>
      <c r="KA719" s="45"/>
      <c r="KB719" s="45"/>
      <c r="KC719" s="45"/>
      <c r="KD719" s="45"/>
      <c r="KE719" s="45"/>
      <c r="KF719" s="45"/>
      <c r="KG719" s="45"/>
      <c r="KH719" s="45"/>
      <c r="KI719" s="45"/>
      <c r="KJ719" s="45"/>
      <c r="KK719" s="45"/>
      <c r="KL719" s="45"/>
      <c r="KM719" s="45"/>
      <c r="KN719" s="45"/>
      <c r="KO719" s="45"/>
      <c r="KP719" s="45"/>
      <c r="KQ719" s="45"/>
      <c r="KR719" s="45"/>
      <c r="KS719" s="45"/>
      <c r="KT719" s="45"/>
      <c r="KU719" s="45"/>
      <c r="KV719" s="45"/>
      <c r="KW719" s="45"/>
      <c r="KX719" s="45"/>
      <c r="KY719" s="45"/>
      <c r="KZ719" s="45"/>
      <c r="LA719" s="45"/>
      <c r="LB719" s="45"/>
      <c r="LC719" s="45"/>
      <c r="LD719" s="45"/>
      <c r="LE719" s="45"/>
      <c r="LF719" s="45"/>
      <c r="LG719" s="45"/>
      <c r="LH719" s="45"/>
      <c r="LI719" s="45"/>
      <c r="LJ719" s="45"/>
      <c r="LK719" s="45"/>
      <c r="LL719" s="45"/>
      <c r="LM719" s="45"/>
      <c r="LN719" s="45"/>
      <c r="LO719" s="45"/>
      <c r="LP719" s="45"/>
      <c r="LQ719" s="45"/>
      <c r="LR719" s="45"/>
      <c r="LS719" s="45"/>
      <c r="LT719" s="45"/>
      <c r="LU719" s="45"/>
      <c r="LV719" s="45"/>
      <c r="LW719" s="45"/>
      <c r="LX719" s="45"/>
      <c r="LY719" s="45"/>
      <c r="LZ719" s="45"/>
      <c r="MA719" s="45"/>
      <c r="MB719" s="45"/>
      <c r="MC719" s="45"/>
      <c r="MD719" s="45"/>
      <c r="ME719" s="45"/>
      <c r="MF719" s="45"/>
      <c r="MG719" s="45"/>
      <c r="MH719" s="45"/>
      <c r="MI719" s="45"/>
      <c r="MJ719" s="45"/>
      <c r="MK719" s="45"/>
      <c r="ML719" s="45"/>
      <c r="MM719" s="45"/>
      <c r="MN719" s="45"/>
      <c r="MO719" s="45"/>
      <c r="MP719" s="45"/>
      <c r="MQ719" s="45"/>
      <c r="MR719" s="45"/>
      <c r="MS719" s="45"/>
      <c r="MT719" s="45"/>
      <c r="MU719" s="45"/>
      <c r="MV719" s="45"/>
      <c r="MW719" s="45"/>
      <c r="MX719" s="45"/>
      <c r="MY719" s="45"/>
      <c r="MZ719" s="45"/>
      <c r="NA719" s="45"/>
      <c r="NB719" s="45"/>
      <c r="NC719" s="45"/>
      <c r="ND719" s="45"/>
      <c r="NE719" s="45"/>
      <c r="NF719" s="45"/>
      <c r="NG719" s="45"/>
      <c r="NH719" s="45"/>
      <c r="NI719" s="45"/>
      <c r="NJ719" s="45"/>
      <c r="NK719" s="45"/>
      <c r="NL719" s="45"/>
      <c r="NM719" s="45"/>
      <c r="NN719" s="45"/>
      <c r="NO719" s="45"/>
      <c r="NP719" s="45"/>
      <c r="NQ719" s="45"/>
      <c r="NR719" s="45"/>
      <c r="NS719" s="45"/>
      <c r="NT719" s="45"/>
      <c r="NU719" s="45"/>
      <c r="NV719" s="45"/>
      <c r="NW719" s="45"/>
      <c r="NX719" s="45"/>
      <c r="NY719" s="45"/>
      <c r="NZ719" s="45"/>
      <c r="OA719" s="45"/>
      <c r="OB719" s="45"/>
      <c r="OC719" s="45"/>
      <c r="OD719" s="45"/>
      <c r="OE719" s="45"/>
      <c r="OF719" s="45"/>
      <c r="OG719" s="45"/>
      <c r="OH719" s="45"/>
      <c r="OI719" s="45"/>
      <c r="OJ719" s="45"/>
      <c r="OK719" s="45"/>
      <c r="OL719" s="45"/>
      <c r="OM719" s="45"/>
      <c r="ON719" s="45"/>
      <c r="OO719" s="45"/>
      <c r="OP719" s="45"/>
      <c r="OQ719" s="45"/>
      <c r="OR719" s="45"/>
      <c r="OS719" s="45"/>
      <c r="OT719" s="45"/>
      <c r="OU719" s="45"/>
      <c r="OV719" s="45"/>
      <c r="OW719" s="45"/>
      <c r="OX719" s="45"/>
      <c r="OY719" s="45"/>
      <c r="OZ719" s="45"/>
      <c r="PA719" s="45"/>
      <c r="PB719" s="45"/>
      <c r="PC719" s="45"/>
      <c r="PD719" s="45"/>
      <c r="PE719" s="45"/>
      <c r="PF719" s="45"/>
      <c r="PG719" s="45"/>
      <c r="PH719" s="45"/>
      <c r="PI719" s="45"/>
      <c r="PJ719" s="45"/>
      <c r="PK719" s="45"/>
      <c r="PL719" s="45"/>
      <c r="PM719" s="45"/>
      <c r="PN719" s="45"/>
      <c r="PO719" s="45"/>
      <c r="PP719" s="45"/>
      <c r="PQ719" s="45"/>
      <c r="PR719" s="45"/>
      <c r="PS719" s="45"/>
      <c r="PT719" s="45"/>
      <c r="PU719" s="45"/>
      <c r="PV719" s="45"/>
      <c r="PW719" s="45"/>
      <c r="PX719" s="45"/>
      <c r="PY719" s="45"/>
      <c r="PZ719" s="45"/>
      <c r="QA719" s="45"/>
      <c r="QB719" s="45"/>
      <c r="QC719" s="45"/>
      <c r="QD719" s="45"/>
      <c r="QE719" s="45"/>
      <c r="QF719" s="45"/>
      <c r="QG719" s="45"/>
      <c r="QH719" s="45"/>
      <c r="QI719" s="45"/>
      <c r="QJ719" s="45"/>
      <c r="QK719" s="45"/>
      <c r="QL719" s="45"/>
      <c r="QM719" s="45"/>
      <c r="QN719" s="45"/>
      <c r="QO719" s="45"/>
      <c r="QP719" s="45"/>
      <c r="QQ719" s="45"/>
      <c r="QR719" s="45"/>
      <c r="QS719" s="45"/>
      <c r="QT719" s="45"/>
      <c r="QU719" s="45"/>
      <c r="QV719" s="45"/>
      <c r="QW719" s="45"/>
      <c r="QX719" s="45"/>
      <c r="QY719" s="45"/>
      <c r="QZ719" s="45"/>
      <c r="RA719" s="45"/>
      <c r="RB719" s="45"/>
      <c r="RC719" s="45"/>
      <c r="RD719" s="45"/>
      <c r="RE719" s="45"/>
      <c r="RF719" s="45"/>
      <c r="RG719" s="45"/>
      <c r="RH719" s="45"/>
      <c r="RI719" s="45"/>
      <c r="RJ719" s="45"/>
      <c r="RK719" s="45"/>
      <c r="RL719" s="45"/>
      <c r="RM719" s="45"/>
      <c r="RN719" s="45"/>
      <c r="RO719" s="45"/>
      <c r="RP719" s="45"/>
      <c r="RQ719" s="45"/>
      <c r="RR719" s="45"/>
      <c r="RS719" s="45"/>
      <c r="RT719" s="45"/>
      <c r="RU719" s="45"/>
      <c r="RV719" s="45"/>
      <c r="RW719" s="45"/>
      <c r="RX719" s="45"/>
      <c r="RY719" s="45"/>
      <c r="RZ719" s="45"/>
      <c r="SA719" s="45"/>
      <c r="SB719" s="45"/>
    </row>
    <row r="720" spans="1:496">
      <c r="B720" s="45"/>
    </row>
    <row r="731" spans="1:4" s="42" customFormat="1" ht="16.5" customHeight="1">
      <c r="A731" s="40"/>
      <c r="B731"/>
      <c r="C731"/>
      <c r="D731"/>
    </row>
    <row r="737" spans="1:4" s="42" customFormat="1" ht="21.75" customHeight="1">
      <c r="A737" s="40"/>
      <c r="B737"/>
      <c r="C737"/>
      <c r="D737"/>
    </row>
    <row r="739" spans="1:4">
      <c r="A739" s="42"/>
    </row>
    <row r="740" spans="1:4">
      <c r="A740" s="42"/>
    </row>
    <row r="741" spans="1:4">
      <c r="A741" s="42"/>
    </row>
    <row r="754" spans="1:503">
      <c r="B754" s="42"/>
    </row>
    <row r="755" spans="1:503">
      <c r="B755" s="42"/>
    </row>
    <row r="756" spans="1:503">
      <c r="B756" s="42"/>
    </row>
    <row r="763" spans="1:503" s="47" customFormat="1" ht="17.25" customHeight="1">
      <c r="A763" s="40"/>
      <c r="B763"/>
      <c r="C763"/>
      <c r="D763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  <c r="BY763" s="45"/>
      <c r="BZ763" s="45"/>
      <c r="CA763" s="45"/>
      <c r="CB763" s="45"/>
      <c r="CC763" s="45"/>
      <c r="CD763" s="45"/>
      <c r="CE763" s="45"/>
      <c r="CF763" s="45"/>
      <c r="CG763" s="45"/>
      <c r="CH763" s="45"/>
      <c r="CI763" s="45"/>
      <c r="CJ763" s="45"/>
      <c r="CK763" s="45"/>
      <c r="CL763" s="45"/>
      <c r="CM763" s="45"/>
      <c r="CN763" s="45"/>
      <c r="CO763" s="45"/>
      <c r="CP763" s="45"/>
      <c r="CQ763" s="45"/>
      <c r="CR763" s="45"/>
      <c r="CS763" s="45"/>
      <c r="CT763" s="45"/>
      <c r="CU763" s="45"/>
      <c r="CV763" s="45"/>
      <c r="CW763" s="45"/>
      <c r="CX763" s="45"/>
      <c r="CY763" s="45"/>
      <c r="CZ763" s="45"/>
      <c r="DA763" s="45"/>
      <c r="DB763" s="45"/>
      <c r="DC763" s="45"/>
      <c r="DD763" s="45"/>
      <c r="DE763" s="45"/>
      <c r="DF763" s="45"/>
      <c r="DG763" s="45"/>
      <c r="DH763" s="45"/>
      <c r="DI763" s="45"/>
      <c r="DJ763" s="45"/>
      <c r="DK763" s="45"/>
      <c r="DL763" s="45"/>
      <c r="DM763" s="45"/>
      <c r="DN763" s="45"/>
      <c r="DO763" s="45"/>
      <c r="DP763" s="45"/>
      <c r="DQ763" s="45"/>
      <c r="DR763" s="45"/>
      <c r="DS763" s="45"/>
      <c r="DT763" s="45"/>
      <c r="DU763" s="45"/>
      <c r="DV763" s="45"/>
      <c r="DW763" s="45"/>
      <c r="DX763" s="45"/>
      <c r="DY763" s="45"/>
      <c r="DZ763" s="45"/>
      <c r="EA763" s="45"/>
      <c r="EB763" s="45"/>
      <c r="EC763" s="45"/>
      <c r="ED763" s="45"/>
      <c r="EE763" s="45"/>
      <c r="EF763" s="45"/>
      <c r="EG763" s="45"/>
      <c r="EH763" s="45"/>
      <c r="EI763" s="45"/>
      <c r="EJ763" s="45"/>
      <c r="EK763" s="45"/>
      <c r="EL763" s="45"/>
      <c r="EM763" s="45"/>
      <c r="EN763" s="45"/>
      <c r="EO763" s="45"/>
      <c r="EP763" s="45"/>
      <c r="EQ763" s="45"/>
      <c r="ER763" s="45"/>
      <c r="ES763" s="45"/>
      <c r="ET763" s="45"/>
      <c r="EU763" s="45"/>
      <c r="EV763" s="45"/>
      <c r="EW763" s="45"/>
      <c r="EX763" s="45"/>
      <c r="EY763" s="45"/>
      <c r="EZ763" s="45"/>
      <c r="FA763" s="45"/>
      <c r="FB763" s="45"/>
      <c r="FC763" s="45"/>
      <c r="FD763" s="45"/>
      <c r="FE763" s="45"/>
      <c r="FF763" s="45"/>
      <c r="FG763" s="45"/>
      <c r="FH763" s="45"/>
      <c r="FI763" s="45"/>
      <c r="FJ763" s="45"/>
      <c r="FK763" s="45"/>
      <c r="FL763" s="45"/>
      <c r="FM763" s="45"/>
      <c r="FN763" s="45"/>
      <c r="FO763" s="45"/>
      <c r="FP763" s="45"/>
      <c r="FQ763" s="45"/>
      <c r="FR763" s="45"/>
      <c r="FS763" s="45"/>
      <c r="FT763" s="45"/>
      <c r="FU763" s="45"/>
      <c r="FV763" s="45"/>
      <c r="FW763" s="45"/>
      <c r="FX763" s="45"/>
      <c r="FY763" s="45"/>
      <c r="FZ763" s="45"/>
      <c r="GA763" s="45"/>
      <c r="GB763" s="45"/>
      <c r="GC763" s="45"/>
      <c r="GD763" s="45"/>
      <c r="GE763" s="45"/>
      <c r="GF763" s="45"/>
      <c r="GG763" s="45"/>
      <c r="GH763" s="45"/>
      <c r="GI763" s="45"/>
      <c r="GJ763" s="45"/>
      <c r="GK763" s="45"/>
      <c r="GL763" s="45"/>
      <c r="GM763" s="45"/>
      <c r="GN763" s="45"/>
      <c r="GO763" s="45"/>
      <c r="GP763" s="45"/>
      <c r="GQ763" s="45"/>
      <c r="GR763" s="45"/>
      <c r="GS763" s="45"/>
      <c r="GT763" s="45"/>
      <c r="GU763" s="45"/>
      <c r="GV763" s="45"/>
      <c r="GW763" s="45"/>
      <c r="GX763" s="45"/>
      <c r="GY763" s="45"/>
      <c r="GZ763" s="45"/>
      <c r="HA763" s="45"/>
      <c r="HB763" s="45"/>
      <c r="HC763" s="45"/>
      <c r="HD763" s="45"/>
      <c r="HE763" s="45"/>
      <c r="HF763" s="45"/>
      <c r="HG763" s="45"/>
      <c r="HH763" s="45"/>
      <c r="HI763" s="45"/>
      <c r="HJ763" s="45"/>
      <c r="HK763" s="45"/>
      <c r="HL763" s="45"/>
      <c r="HM763" s="45"/>
      <c r="HN763" s="45"/>
      <c r="HO763" s="45"/>
      <c r="HP763" s="45"/>
      <c r="HQ763" s="45"/>
      <c r="HR763" s="45"/>
      <c r="HS763" s="45"/>
      <c r="HT763" s="45"/>
      <c r="HU763" s="45"/>
      <c r="HV763" s="45"/>
      <c r="HW763" s="45"/>
      <c r="HX763" s="45"/>
      <c r="HY763" s="45"/>
      <c r="HZ763" s="45"/>
      <c r="IA763" s="45"/>
      <c r="IB763" s="45"/>
      <c r="IC763" s="45"/>
      <c r="ID763" s="45"/>
      <c r="IE763" s="45"/>
      <c r="IF763" s="45"/>
      <c r="IG763" s="45"/>
      <c r="IH763" s="45"/>
      <c r="II763" s="45"/>
      <c r="IJ763" s="45"/>
      <c r="IK763" s="45"/>
      <c r="IL763" s="45"/>
      <c r="IM763" s="45"/>
      <c r="IN763" s="45"/>
      <c r="IO763" s="45"/>
      <c r="IP763" s="45"/>
      <c r="IQ763" s="45"/>
      <c r="IR763" s="45"/>
      <c r="IS763" s="45"/>
      <c r="IT763" s="45"/>
      <c r="IU763" s="45"/>
      <c r="IV763" s="45"/>
      <c r="IW763" s="45"/>
      <c r="IX763" s="45"/>
      <c r="IY763" s="45"/>
      <c r="IZ763" s="45"/>
      <c r="JA763" s="45"/>
      <c r="JB763" s="45"/>
      <c r="JC763" s="45"/>
      <c r="JD763" s="45"/>
      <c r="JE763" s="45"/>
      <c r="JF763" s="45"/>
      <c r="JG763" s="45"/>
      <c r="JH763" s="45"/>
      <c r="JI763" s="45"/>
      <c r="JJ763" s="45"/>
      <c r="JK763" s="45"/>
      <c r="JL763" s="45"/>
      <c r="JM763" s="45"/>
      <c r="JN763" s="45"/>
      <c r="JO763" s="45"/>
      <c r="JP763" s="45"/>
      <c r="JQ763" s="45"/>
      <c r="JR763" s="45"/>
      <c r="JS763" s="45"/>
      <c r="JT763" s="45"/>
      <c r="JU763" s="45"/>
      <c r="JV763" s="45"/>
      <c r="JW763" s="45"/>
      <c r="JX763" s="45"/>
      <c r="JY763" s="45"/>
      <c r="JZ763" s="45"/>
      <c r="KA763" s="45"/>
      <c r="KB763" s="45"/>
      <c r="KC763" s="45"/>
      <c r="KD763" s="45"/>
      <c r="KE763" s="45"/>
      <c r="KF763" s="45"/>
      <c r="KG763" s="45"/>
      <c r="KH763" s="45"/>
      <c r="KI763" s="45"/>
      <c r="KJ763" s="45"/>
      <c r="KK763" s="45"/>
      <c r="KL763" s="45"/>
      <c r="KM763" s="45"/>
      <c r="KN763" s="45"/>
      <c r="KO763" s="45"/>
      <c r="KP763" s="45"/>
      <c r="KQ763" s="45"/>
      <c r="KR763" s="45"/>
      <c r="KS763" s="45"/>
      <c r="KT763" s="45"/>
      <c r="KU763" s="45"/>
      <c r="KV763" s="45"/>
      <c r="KW763" s="45"/>
      <c r="KX763" s="45"/>
      <c r="KY763" s="45"/>
      <c r="KZ763" s="45"/>
      <c r="LA763" s="45"/>
      <c r="LB763" s="45"/>
      <c r="LC763" s="45"/>
      <c r="LD763" s="45"/>
      <c r="LE763" s="45"/>
      <c r="LF763" s="45"/>
      <c r="LG763" s="45"/>
      <c r="LH763" s="45"/>
      <c r="LI763" s="45"/>
      <c r="LJ763" s="45"/>
      <c r="LK763" s="45"/>
      <c r="LL763" s="45"/>
      <c r="LM763" s="45"/>
      <c r="LN763" s="45"/>
      <c r="LO763" s="45"/>
      <c r="LP763" s="45"/>
      <c r="LQ763" s="45"/>
      <c r="LR763" s="45"/>
      <c r="LS763" s="45"/>
      <c r="LT763" s="45"/>
      <c r="LU763" s="45"/>
      <c r="LV763" s="45"/>
      <c r="LW763" s="45"/>
      <c r="LX763" s="45"/>
      <c r="LY763" s="45"/>
      <c r="LZ763" s="45"/>
      <c r="MA763" s="45"/>
      <c r="MB763" s="45"/>
      <c r="MC763" s="45"/>
      <c r="MD763" s="45"/>
      <c r="ME763" s="45"/>
      <c r="MF763" s="45"/>
      <c r="MG763" s="45"/>
      <c r="MH763" s="45"/>
      <c r="MI763" s="45"/>
      <c r="MJ763" s="45"/>
      <c r="MK763" s="45"/>
      <c r="ML763" s="45"/>
      <c r="MM763" s="45"/>
      <c r="MN763" s="45"/>
      <c r="MO763" s="45"/>
      <c r="MP763" s="45"/>
      <c r="MQ763" s="45"/>
      <c r="MR763" s="45"/>
      <c r="MS763" s="45"/>
      <c r="MT763" s="45"/>
      <c r="MU763" s="45"/>
      <c r="MV763" s="45"/>
      <c r="MW763" s="45"/>
      <c r="MX763" s="45"/>
      <c r="MY763" s="45"/>
      <c r="MZ763" s="45"/>
      <c r="NA763" s="45"/>
      <c r="NB763" s="45"/>
      <c r="NC763" s="45"/>
      <c r="ND763" s="45"/>
      <c r="NE763" s="45"/>
      <c r="NF763" s="45"/>
      <c r="NG763" s="45"/>
      <c r="NH763" s="45"/>
      <c r="NI763" s="45"/>
      <c r="NJ763" s="45"/>
      <c r="NK763" s="45"/>
      <c r="NL763" s="45"/>
      <c r="NM763" s="45"/>
      <c r="NN763" s="45"/>
      <c r="NO763" s="45"/>
      <c r="NP763" s="45"/>
      <c r="NQ763" s="45"/>
      <c r="NR763" s="45"/>
      <c r="NS763" s="45"/>
      <c r="NT763" s="45"/>
      <c r="NU763" s="45"/>
      <c r="NV763" s="45"/>
      <c r="NW763" s="45"/>
      <c r="NX763" s="45"/>
      <c r="NY763" s="45"/>
      <c r="NZ763" s="45"/>
      <c r="OA763" s="45"/>
      <c r="OB763" s="45"/>
      <c r="OC763" s="45"/>
      <c r="OD763" s="45"/>
      <c r="OE763" s="45"/>
      <c r="OF763" s="45"/>
      <c r="OG763" s="45"/>
      <c r="OH763" s="45"/>
      <c r="OI763" s="45"/>
      <c r="OJ763" s="45"/>
      <c r="OK763" s="45"/>
      <c r="OL763" s="45"/>
      <c r="OM763" s="45"/>
      <c r="ON763" s="45"/>
      <c r="OO763" s="45"/>
      <c r="OP763" s="45"/>
      <c r="OQ763" s="45"/>
      <c r="OR763" s="45"/>
      <c r="OS763" s="45"/>
      <c r="OT763" s="45"/>
      <c r="OU763" s="45"/>
      <c r="OV763" s="45"/>
      <c r="OW763" s="45"/>
      <c r="OX763" s="45"/>
      <c r="OY763" s="45"/>
      <c r="OZ763" s="45"/>
      <c r="PA763" s="45"/>
      <c r="PB763" s="45"/>
      <c r="PC763" s="45"/>
      <c r="PD763" s="45"/>
      <c r="PE763" s="45"/>
      <c r="PF763" s="45"/>
      <c r="PG763" s="45"/>
      <c r="PH763" s="45"/>
      <c r="PI763" s="45"/>
      <c r="PJ763" s="45"/>
      <c r="PK763" s="45"/>
      <c r="PL763" s="45"/>
      <c r="PM763" s="45"/>
      <c r="PN763" s="45"/>
      <c r="PO763" s="45"/>
      <c r="PP763" s="45"/>
      <c r="PQ763" s="45"/>
      <c r="PR763" s="45"/>
      <c r="PS763" s="45"/>
      <c r="PT763" s="45"/>
      <c r="PU763" s="45"/>
      <c r="PV763" s="45"/>
      <c r="PW763" s="45"/>
      <c r="PX763" s="45"/>
      <c r="PY763" s="45"/>
      <c r="PZ763" s="45"/>
      <c r="QA763" s="45"/>
      <c r="QB763" s="45"/>
      <c r="QC763" s="45"/>
      <c r="QD763" s="45"/>
      <c r="QE763" s="45"/>
      <c r="QF763" s="45"/>
      <c r="QG763" s="45"/>
      <c r="QH763" s="45"/>
      <c r="QI763" s="45"/>
      <c r="QJ763" s="45"/>
      <c r="QK763" s="45"/>
      <c r="QL763" s="45"/>
      <c r="QM763" s="45"/>
      <c r="QN763" s="45"/>
      <c r="QO763" s="45"/>
      <c r="QP763" s="45"/>
      <c r="QQ763" s="45"/>
      <c r="QR763" s="45"/>
      <c r="QS763" s="45"/>
      <c r="QT763" s="45"/>
      <c r="QU763" s="45"/>
      <c r="QV763" s="45"/>
      <c r="QW763" s="45"/>
      <c r="QX763" s="45"/>
      <c r="QY763" s="45"/>
      <c r="QZ763" s="45"/>
      <c r="RA763" s="45"/>
      <c r="RB763" s="45"/>
      <c r="RC763" s="45"/>
      <c r="RD763" s="45"/>
      <c r="RE763" s="45"/>
      <c r="RF763" s="45"/>
      <c r="RG763" s="45"/>
      <c r="RH763" s="45"/>
      <c r="RI763" s="45"/>
      <c r="RJ763" s="45"/>
      <c r="RK763" s="45"/>
      <c r="RL763" s="45"/>
      <c r="RM763" s="45"/>
      <c r="RN763" s="45"/>
      <c r="RO763" s="45"/>
      <c r="RP763" s="45"/>
      <c r="RQ763" s="45"/>
      <c r="RR763" s="45"/>
      <c r="RS763" s="45"/>
      <c r="RT763" s="45"/>
      <c r="RU763" s="45"/>
      <c r="RV763" s="45"/>
      <c r="RW763" s="45"/>
      <c r="RX763" s="45"/>
      <c r="RY763" s="45"/>
      <c r="RZ763" s="45"/>
      <c r="SA763" s="45"/>
      <c r="SB763" s="45"/>
      <c r="SC763" s="45"/>
      <c r="SD763" s="45"/>
      <c r="SE763" s="45"/>
      <c r="SF763" s="45"/>
      <c r="SG763" s="45"/>
      <c r="SH763" s="45"/>
      <c r="SI763" s="45"/>
    </row>
    <row r="766" spans="1:503" s="45" customFormat="1" ht="16.5" customHeight="1">
      <c r="A766" s="40"/>
      <c r="B766"/>
      <c r="C766"/>
      <c r="D766"/>
    </row>
    <row r="800" spans="1:4" s="42" customFormat="1" ht="16.5" customHeight="1">
      <c r="A800" s="40"/>
      <c r="B800"/>
      <c r="C800"/>
      <c r="D800"/>
    </row>
    <row r="801" spans="1:4" s="42" customFormat="1" ht="21.75" customHeight="1">
      <c r="A801" s="40"/>
      <c r="B801"/>
      <c r="C801"/>
      <c r="D801"/>
    </row>
    <row r="802" spans="1:4" s="42" customFormat="1" ht="16.5" customHeight="1">
      <c r="A802" s="40"/>
      <c r="B802"/>
      <c r="C802"/>
      <c r="D802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7" sqref="P27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workbookViewId="0"/>
  </sheetViews>
  <sheetFormatPr defaultRowHeight="15"/>
  <cols>
    <col min="1" max="1" width="9.140625" style="131"/>
    <col min="2" max="4" width="11.5703125" style="131" bestFit="1" customWidth="1"/>
    <col min="5" max="5" width="9" style="131" bestFit="1" customWidth="1"/>
    <col min="6" max="7" width="6.85546875" style="131" bestFit="1" customWidth="1"/>
    <col min="8" max="8" width="9" style="131" bestFit="1" customWidth="1"/>
    <col min="9" max="10" width="8.42578125" style="131" bestFit="1" customWidth="1"/>
    <col min="11" max="13" width="11.42578125" style="131" bestFit="1" customWidth="1"/>
    <col min="14" max="15" width="10.140625" style="131" bestFit="1" customWidth="1"/>
    <col min="16" max="16384" width="9.140625" style="131"/>
  </cols>
  <sheetData>
    <row r="1" spans="1:15">
      <c r="A1" s="132" t="s">
        <v>1470</v>
      </c>
    </row>
    <row r="2" spans="1:15">
      <c r="A2" s="122" t="s">
        <v>1466</v>
      </c>
      <c r="B2" s="143" t="s">
        <v>74</v>
      </c>
      <c r="C2" s="143" t="s">
        <v>74</v>
      </c>
      <c r="D2" s="143" t="s">
        <v>74</v>
      </c>
      <c r="E2" s="144" t="s">
        <v>1458</v>
      </c>
      <c r="F2" s="144" t="s">
        <v>1458</v>
      </c>
      <c r="G2" s="144" t="s">
        <v>1458</v>
      </c>
      <c r="H2" s="145" t="s">
        <v>1459</v>
      </c>
      <c r="I2" s="146" t="s">
        <v>1459</v>
      </c>
      <c r="J2" s="146" t="s">
        <v>1459</v>
      </c>
      <c r="K2" s="120" t="s">
        <v>1460</v>
      </c>
      <c r="L2" s="120" t="s">
        <v>1460</v>
      </c>
      <c r="M2" s="120" t="s">
        <v>1460</v>
      </c>
      <c r="N2" s="121" t="s">
        <v>1464</v>
      </c>
      <c r="O2" s="121" t="s">
        <v>1464</v>
      </c>
    </row>
    <row r="3" spans="1:15">
      <c r="A3" s="122"/>
      <c r="B3" s="143" t="s">
        <v>1461</v>
      </c>
      <c r="C3" s="143" t="s">
        <v>1462</v>
      </c>
      <c r="D3" s="143" t="s">
        <v>1463</v>
      </c>
      <c r="E3" s="144" t="s">
        <v>1461</v>
      </c>
      <c r="F3" s="144" t="s">
        <v>1462</v>
      </c>
      <c r="G3" s="144" t="s">
        <v>1463</v>
      </c>
      <c r="H3" s="147" t="s">
        <v>1461</v>
      </c>
      <c r="I3" s="145" t="s">
        <v>1462</v>
      </c>
      <c r="J3" s="145" t="s">
        <v>1463</v>
      </c>
      <c r="K3" s="119" t="s">
        <v>1461</v>
      </c>
      <c r="L3" s="119" t="s">
        <v>1462</v>
      </c>
      <c r="M3" s="119" t="s">
        <v>1463</v>
      </c>
      <c r="N3" s="121"/>
      <c r="O3" s="121"/>
    </row>
    <row r="4" spans="1:15">
      <c r="A4" s="122"/>
      <c r="B4" s="143" t="s">
        <v>1465</v>
      </c>
      <c r="C4" s="143" t="s">
        <v>1465</v>
      </c>
      <c r="D4" s="143" t="s">
        <v>1465</v>
      </c>
      <c r="E4" s="144" t="s">
        <v>1465</v>
      </c>
      <c r="F4" s="144" t="s">
        <v>1465</v>
      </c>
      <c r="G4" s="144" t="s">
        <v>1465</v>
      </c>
      <c r="H4" s="147" t="s">
        <v>1465</v>
      </c>
      <c r="I4" s="145" t="s">
        <v>1465</v>
      </c>
      <c r="J4" s="145" t="s">
        <v>1465</v>
      </c>
      <c r="K4" s="119" t="s">
        <v>1465</v>
      </c>
      <c r="L4" s="119" t="s">
        <v>1465</v>
      </c>
      <c r="M4" s="119" t="s">
        <v>1465</v>
      </c>
      <c r="N4" s="132"/>
      <c r="O4" s="132"/>
    </row>
    <row r="5" spans="1:15">
      <c r="A5" s="116" t="s">
        <v>12</v>
      </c>
      <c r="B5" s="124">
        <v>4080000000000</v>
      </c>
      <c r="C5" s="125"/>
      <c r="D5" s="126"/>
      <c r="E5" s="124">
        <v>1320000000000</v>
      </c>
      <c r="F5" s="125"/>
      <c r="G5" s="126"/>
      <c r="H5" s="123">
        <v>2000000000000</v>
      </c>
      <c r="I5" s="116"/>
      <c r="J5" s="116"/>
      <c r="K5" s="124">
        <v>235000000000</v>
      </c>
      <c r="L5" s="116"/>
      <c r="M5" s="116"/>
      <c r="N5" s="121">
        <v>0</v>
      </c>
      <c r="O5" s="121">
        <v>0</v>
      </c>
    </row>
    <row r="6" spans="1:15">
      <c r="A6" s="116" t="s">
        <v>13</v>
      </c>
      <c r="B6" s="124">
        <v>4070000000000</v>
      </c>
      <c r="C6" s="125">
        <v>-0.24509803921568626</v>
      </c>
      <c r="D6" s="126">
        <v>-52.004716981132077</v>
      </c>
      <c r="E6" s="124">
        <v>1330000000000</v>
      </c>
      <c r="F6" s="125">
        <v>0.75757575757575757</v>
      </c>
      <c r="G6" s="126"/>
      <c r="H6" s="124">
        <v>2020000000000</v>
      </c>
      <c r="I6" s="125">
        <v>1</v>
      </c>
      <c r="J6" s="125"/>
      <c r="K6" s="124">
        <v>239000000000</v>
      </c>
      <c r="L6" s="124">
        <v>1.7021276595744681</v>
      </c>
      <c r="M6" s="124"/>
      <c r="N6" s="127">
        <v>0</v>
      </c>
      <c r="O6" s="127">
        <v>0</v>
      </c>
    </row>
    <row r="7" spans="1:15">
      <c r="A7" s="116" t="s">
        <v>14</v>
      </c>
      <c r="B7" s="124">
        <v>4170000000000</v>
      </c>
      <c r="C7" s="125">
        <v>2.4570024570024569</v>
      </c>
      <c r="D7" s="126">
        <v>-50.825471698113205</v>
      </c>
      <c r="E7" s="124">
        <v>1430000000000</v>
      </c>
      <c r="F7" s="125">
        <v>7.518796992481203</v>
      </c>
      <c r="G7" s="126"/>
      <c r="H7" s="124">
        <v>2140000000000</v>
      </c>
      <c r="I7" s="125">
        <v>5.9405940594059405</v>
      </c>
      <c r="J7" s="125"/>
      <c r="K7" s="124">
        <v>241000000000</v>
      </c>
      <c r="L7" s="124">
        <v>0.83682008368200833</v>
      </c>
      <c r="M7" s="124"/>
      <c r="N7" s="127">
        <v>0</v>
      </c>
      <c r="O7" s="127">
        <v>0</v>
      </c>
    </row>
    <row r="8" spans="1:15">
      <c r="A8" s="116" t="s">
        <v>15</v>
      </c>
      <c r="B8" s="124">
        <v>4170000000000</v>
      </c>
      <c r="C8" s="125">
        <v>0</v>
      </c>
      <c r="D8" s="126">
        <v>-50.825471698113205</v>
      </c>
      <c r="E8" s="124">
        <v>1460000000000</v>
      </c>
      <c r="F8" s="125">
        <v>2.0979020979020979</v>
      </c>
      <c r="G8" s="126"/>
      <c r="H8" s="124">
        <v>2190000000000</v>
      </c>
      <c r="I8" s="125">
        <v>2.3364485981308412</v>
      </c>
      <c r="J8" s="125"/>
      <c r="K8" s="124">
        <v>242000000000</v>
      </c>
      <c r="L8" s="124">
        <v>0.41493775933609961</v>
      </c>
      <c r="M8" s="124"/>
      <c r="N8" s="127">
        <v>0</v>
      </c>
      <c r="O8" s="127">
        <v>0</v>
      </c>
    </row>
    <row r="9" spans="1:15">
      <c r="A9" s="116" t="s">
        <v>16</v>
      </c>
      <c r="B9" s="124">
        <v>4280000000000</v>
      </c>
      <c r="C9" s="125">
        <v>2.6378896882494005</v>
      </c>
      <c r="D9" s="126">
        <v>-49.528301886792455</v>
      </c>
      <c r="E9" s="124">
        <v>1550000000000</v>
      </c>
      <c r="F9" s="125">
        <v>6.1643835616438354</v>
      </c>
      <c r="G9" s="126"/>
      <c r="H9" s="124">
        <v>2280000000000</v>
      </c>
      <c r="I9" s="125">
        <v>4.1095890410958908</v>
      </c>
      <c r="J9" s="125"/>
      <c r="K9" s="124">
        <v>240000000000</v>
      </c>
      <c r="L9" s="124">
        <v>-0.82644628099173556</v>
      </c>
      <c r="M9" s="124"/>
      <c r="N9" s="127">
        <v>0</v>
      </c>
      <c r="O9" s="127">
        <v>0</v>
      </c>
    </row>
    <row r="10" spans="1:15">
      <c r="A10" s="116" t="s">
        <v>17</v>
      </c>
      <c r="B10" s="124">
        <v>4330000000000</v>
      </c>
      <c r="C10" s="125">
        <v>1.1682242990654206</v>
      </c>
      <c r="D10" s="126">
        <v>-48.938679245283019</v>
      </c>
      <c r="E10" s="124">
        <v>1570000000000</v>
      </c>
      <c r="F10" s="125">
        <v>1.2903225806451613</v>
      </c>
      <c r="G10" s="126"/>
      <c r="H10" s="124">
        <v>2330000000000</v>
      </c>
      <c r="I10" s="125">
        <v>2.192982456140351</v>
      </c>
      <c r="J10" s="125"/>
      <c r="K10" s="124">
        <v>240000000000</v>
      </c>
      <c r="L10" s="124">
        <v>0</v>
      </c>
      <c r="M10" s="124"/>
      <c r="N10" s="127">
        <v>0</v>
      </c>
      <c r="O10" s="127">
        <v>0</v>
      </c>
    </row>
    <row r="11" spans="1:15">
      <c r="A11" s="116" t="s">
        <v>18</v>
      </c>
      <c r="B11" s="124">
        <v>4240000000000</v>
      </c>
      <c r="C11" s="125">
        <v>-2.0785219399538106</v>
      </c>
      <c r="D11" s="126">
        <v>-50</v>
      </c>
      <c r="E11" s="124">
        <v>1640000000000</v>
      </c>
      <c r="F11" s="125">
        <v>4.4585987261146496</v>
      </c>
      <c r="G11" s="126"/>
      <c r="H11" s="124">
        <v>2490000000000</v>
      </c>
      <c r="I11" s="125">
        <v>6.866952789699571</v>
      </c>
      <c r="J11" s="125"/>
      <c r="K11" s="124">
        <v>262000000000</v>
      </c>
      <c r="L11" s="124">
        <v>9.1666666666666661</v>
      </c>
      <c r="M11" s="124"/>
      <c r="N11" s="127">
        <v>0</v>
      </c>
      <c r="O11" s="127">
        <v>0</v>
      </c>
    </row>
    <row r="12" spans="1:15">
      <c r="A12" s="116" t="s">
        <v>19</v>
      </c>
      <c r="B12" s="124">
        <v>4480000000000</v>
      </c>
      <c r="C12" s="125">
        <v>5.6603773584905657</v>
      </c>
      <c r="D12" s="126">
        <v>-47.169811320754718</v>
      </c>
      <c r="E12" s="124">
        <v>1850000000000</v>
      </c>
      <c r="F12" s="125">
        <v>12.804878048780488</v>
      </c>
      <c r="G12" s="126"/>
      <c r="H12" s="124">
        <v>2720000000000</v>
      </c>
      <c r="I12" s="125">
        <v>9.236947791164658</v>
      </c>
      <c r="J12" s="125"/>
      <c r="K12" s="124">
        <v>264000000000</v>
      </c>
      <c r="L12" s="124">
        <v>0.76335877862595425</v>
      </c>
      <c r="M12" s="124"/>
      <c r="N12" s="127">
        <v>0</v>
      </c>
      <c r="O12" s="127">
        <v>0</v>
      </c>
    </row>
    <row r="13" spans="1:15">
      <c r="A13" s="116" t="s">
        <v>20</v>
      </c>
      <c r="B13" s="124">
        <v>4490000000000</v>
      </c>
      <c r="C13" s="125">
        <v>0.22321428571428573</v>
      </c>
      <c r="D13" s="126">
        <v>-47.051886792452834</v>
      </c>
      <c r="E13" s="124">
        <v>1900000000000</v>
      </c>
      <c r="F13" s="125">
        <v>2.7027027027027026</v>
      </c>
      <c r="G13" s="126"/>
      <c r="H13" s="124">
        <v>2780000000000</v>
      </c>
      <c r="I13" s="125">
        <v>2.2058823529411766</v>
      </c>
      <c r="J13" s="125"/>
      <c r="K13" s="124">
        <v>268000000000</v>
      </c>
      <c r="L13" s="124">
        <v>1.5151515151515151</v>
      </c>
      <c r="M13" s="124"/>
      <c r="N13" s="127">
        <v>0</v>
      </c>
      <c r="O13" s="127">
        <v>0</v>
      </c>
    </row>
    <row r="14" spans="1:15">
      <c r="A14" s="116" t="s">
        <v>21</v>
      </c>
      <c r="B14" s="124">
        <v>4770000000000</v>
      </c>
      <c r="C14" s="125">
        <v>6.2360801781737196</v>
      </c>
      <c r="D14" s="126">
        <v>-43.75</v>
      </c>
      <c r="E14" s="124">
        <v>2050000000000</v>
      </c>
      <c r="F14" s="125">
        <v>7.8947368421052628</v>
      </c>
      <c r="G14" s="126"/>
      <c r="H14" s="124">
        <v>2950000000000</v>
      </c>
      <c r="I14" s="125">
        <v>6.1151079136690649</v>
      </c>
      <c r="J14" s="125"/>
      <c r="K14" s="124">
        <v>278000000000</v>
      </c>
      <c r="L14" s="124">
        <v>3.7313432835820897</v>
      </c>
      <c r="M14" s="124"/>
      <c r="N14" s="127">
        <v>0</v>
      </c>
      <c r="O14" s="127">
        <v>0</v>
      </c>
    </row>
    <row r="15" spans="1:15">
      <c r="A15" s="116" t="s">
        <v>22</v>
      </c>
      <c r="B15" s="124">
        <v>4830000000000</v>
      </c>
      <c r="C15" s="125">
        <v>1.2578616352201257</v>
      </c>
      <c r="D15" s="126">
        <v>-43.04245283018868</v>
      </c>
      <c r="E15" s="124">
        <v>2140000000000</v>
      </c>
      <c r="F15" s="125">
        <v>4.3902439024390247</v>
      </c>
      <c r="G15" s="126"/>
      <c r="H15" s="124">
        <v>3100000000000</v>
      </c>
      <c r="I15" s="125">
        <v>5.0847457627118642</v>
      </c>
      <c r="J15" s="125"/>
      <c r="K15" s="124">
        <v>287000000000</v>
      </c>
      <c r="L15" s="124">
        <v>3.2374100719424459</v>
      </c>
      <c r="M15" s="124"/>
      <c r="N15" s="127">
        <v>0</v>
      </c>
      <c r="O15" s="127">
        <v>0</v>
      </c>
    </row>
    <row r="16" spans="1:15">
      <c r="A16" s="116" t="s">
        <v>23</v>
      </c>
      <c r="B16" s="124">
        <v>4910000000000</v>
      </c>
      <c r="C16" s="125">
        <v>1.6563146997929608</v>
      </c>
      <c r="D16" s="126">
        <v>-42.099056603773583</v>
      </c>
      <c r="E16" s="124">
        <v>2140000000000</v>
      </c>
      <c r="F16" s="125">
        <v>0</v>
      </c>
      <c r="G16" s="126"/>
      <c r="H16" s="124">
        <v>3110000000000</v>
      </c>
      <c r="I16" s="125">
        <v>0.32258064516129031</v>
      </c>
      <c r="J16" s="125"/>
      <c r="K16" s="124">
        <v>291000000000</v>
      </c>
      <c r="L16" s="124">
        <v>1.3937282229965158</v>
      </c>
      <c r="M16" s="124"/>
      <c r="N16" s="127">
        <v>0</v>
      </c>
      <c r="O16" s="127">
        <v>0</v>
      </c>
    </row>
    <row r="17" spans="1:15">
      <c r="A17" s="116" t="s">
        <v>24</v>
      </c>
      <c r="B17" s="124">
        <v>4890000000000</v>
      </c>
      <c r="C17" s="125">
        <v>-0.40733197556008149</v>
      </c>
      <c r="D17" s="126">
        <v>-42.334905660377359</v>
      </c>
      <c r="E17" s="124">
        <v>2180000000000</v>
      </c>
      <c r="F17" s="125">
        <v>1.8691588785046729</v>
      </c>
      <c r="G17" s="126"/>
      <c r="H17" s="124">
        <v>3150000000000</v>
      </c>
      <c r="I17" s="125">
        <v>1.2861736334405145</v>
      </c>
      <c r="J17" s="125"/>
      <c r="K17" s="124">
        <v>289000000000</v>
      </c>
      <c r="L17" s="124">
        <v>-0.6872852233676976</v>
      </c>
      <c r="M17" s="124"/>
      <c r="N17" s="128">
        <v>100</v>
      </c>
      <c r="O17" s="129">
        <v>-100</v>
      </c>
    </row>
    <row r="18" spans="1:15">
      <c r="A18" s="116" t="s">
        <v>25</v>
      </c>
      <c r="B18" s="124">
        <v>5000000000000</v>
      </c>
      <c r="C18" s="125">
        <v>2.2494887525562373</v>
      </c>
      <c r="D18" s="126">
        <v>-41.037735849056602</v>
      </c>
      <c r="E18" s="124">
        <v>2230000000000</v>
      </c>
      <c r="F18" s="125">
        <v>2.2935779816513762</v>
      </c>
      <c r="G18" s="126"/>
      <c r="H18" s="124">
        <v>3180000000000</v>
      </c>
      <c r="I18" s="125">
        <v>0.95238095238095233</v>
      </c>
      <c r="J18" s="125"/>
      <c r="K18" s="124">
        <v>295000000000</v>
      </c>
      <c r="L18" s="124">
        <v>2.0761245674740483</v>
      </c>
      <c r="M18" s="124"/>
      <c r="N18" s="128">
        <v>100</v>
      </c>
      <c r="O18" s="129">
        <v>-100</v>
      </c>
    </row>
    <row r="19" spans="1:15">
      <c r="A19" s="116" t="s">
        <v>26</v>
      </c>
      <c r="B19" s="124">
        <v>4930000000000</v>
      </c>
      <c r="C19" s="125">
        <v>-1.4</v>
      </c>
      <c r="D19" s="126">
        <v>-41.863207547169814</v>
      </c>
      <c r="E19" s="124">
        <v>2230000000000</v>
      </c>
      <c r="F19" s="125">
        <v>0</v>
      </c>
      <c r="G19" s="126"/>
      <c r="H19" s="124">
        <v>3190000000000</v>
      </c>
      <c r="I19" s="125">
        <v>0.31446540880503143</v>
      </c>
      <c r="J19" s="125"/>
      <c r="K19" s="124">
        <v>296000000000</v>
      </c>
      <c r="L19" s="124">
        <v>0.33898305084745761</v>
      </c>
      <c r="M19" s="124"/>
      <c r="N19" s="128">
        <v>100</v>
      </c>
      <c r="O19" s="129">
        <v>-100</v>
      </c>
    </row>
    <row r="20" spans="1:15">
      <c r="A20" s="116" t="s">
        <v>27</v>
      </c>
      <c r="B20" s="124">
        <v>4970000000000</v>
      </c>
      <c r="C20" s="125">
        <v>0.81135902636916835</v>
      </c>
      <c r="D20" s="126">
        <v>-41.391509433962263</v>
      </c>
      <c r="E20" s="124">
        <v>2330000000000</v>
      </c>
      <c r="F20" s="125">
        <v>4.4843049327354256</v>
      </c>
      <c r="G20" s="126"/>
      <c r="H20" s="124">
        <v>3290000000000</v>
      </c>
      <c r="I20" s="125">
        <v>3.134796238244514</v>
      </c>
      <c r="J20" s="125"/>
      <c r="K20" s="124">
        <v>296000000000</v>
      </c>
      <c r="L20" s="124">
        <v>0</v>
      </c>
      <c r="M20" s="124"/>
      <c r="N20" s="128">
        <v>100</v>
      </c>
      <c r="O20" s="129">
        <v>-100</v>
      </c>
    </row>
    <row r="21" spans="1:15">
      <c r="A21" s="116" t="s">
        <v>28</v>
      </c>
      <c r="B21" s="124">
        <v>4990000000000</v>
      </c>
      <c r="C21" s="125">
        <v>0.4024144869215292</v>
      </c>
      <c r="D21" s="126">
        <v>-41.155660377358494</v>
      </c>
      <c r="E21" s="124">
        <v>2440000000000</v>
      </c>
      <c r="F21" s="125">
        <v>4.7210300429184553</v>
      </c>
      <c r="G21" s="126"/>
      <c r="H21" s="124">
        <v>3500000000000</v>
      </c>
      <c r="I21" s="125">
        <v>6.3829787234042552</v>
      </c>
      <c r="J21" s="125"/>
      <c r="K21" s="124">
        <v>315000000000</v>
      </c>
      <c r="L21" s="124">
        <v>6.4189189189189193</v>
      </c>
      <c r="M21" s="124"/>
      <c r="N21" s="130">
        <v>0</v>
      </c>
      <c r="O21" s="130">
        <v>0</v>
      </c>
    </row>
    <row r="22" spans="1:15">
      <c r="A22" s="116" t="s">
        <v>29</v>
      </c>
      <c r="B22" s="124">
        <v>5010000000000</v>
      </c>
      <c r="C22" s="125">
        <v>0.40080160320641284</v>
      </c>
      <c r="D22" s="126">
        <v>-40.919811320754718</v>
      </c>
      <c r="E22" s="124">
        <v>2520000000000</v>
      </c>
      <c r="F22" s="125">
        <v>3.278688524590164</v>
      </c>
      <c r="G22" s="126"/>
      <c r="H22" s="124">
        <v>3600000000000</v>
      </c>
      <c r="I22" s="125">
        <v>2.8571428571428572</v>
      </c>
      <c r="J22" s="125"/>
      <c r="K22" s="124">
        <v>315000000000</v>
      </c>
      <c r="L22" s="124">
        <v>0</v>
      </c>
      <c r="M22" s="124"/>
      <c r="N22" s="130">
        <v>0</v>
      </c>
      <c r="O22" s="130">
        <v>0</v>
      </c>
    </row>
    <row r="23" spans="1:15">
      <c r="A23" s="116" t="s">
        <v>30</v>
      </c>
      <c r="B23" s="124">
        <v>5190000000000</v>
      </c>
      <c r="C23" s="125">
        <v>3.5928143712574849</v>
      </c>
      <c r="D23" s="126">
        <v>-38.797169811320757</v>
      </c>
      <c r="E23" s="124">
        <v>2590000000000</v>
      </c>
      <c r="F23" s="125">
        <v>2.7777777777777777</v>
      </c>
      <c r="G23" s="126"/>
      <c r="H23" s="124">
        <v>3650000000000</v>
      </c>
      <c r="I23" s="125">
        <v>1.3888888888888888</v>
      </c>
      <c r="J23" s="125"/>
      <c r="K23" s="124">
        <v>318000000000</v>
      </c>
      <c r="L23" s="124">
        <v>0.95238095238095233</v>
      </c>
      <c r="M23" s="124"/>
      <c r="N23" s="130">
        <v>0</v>
      </c>
      <c r="O23" s="130">
        <v>0</v>
      </c>
    </row>
    <row r="24" spans="1:15">
      <c r="A24" s="116" t="s">
        <v>31</v>
      </c>
      <c r="B24" s="124">
        <v>5230000000000</v>
      </c>
      <c r="C24" s="125">
        <v>0.77071290944123316</v>
      </c>
      <c r="D24" s="126">
        <v>-38.325471698113205</v>
      </c>
      <c r="E24" s="124">
        <v>2670000000000</v>
      </c>
      <c r="F24" s="125">
        <v>3.0888030888030888</v>
      </c>
      <c r="G24" s="126"/>
      <c r="H24" s="124">
        <v>3740000000000</v>
      </c>
      <c r="I24" s="125">
        <v>2.4657534246575343</v>
      </c>
      <c r="J24" s="125"/>
      <c r="K24" s="124">
        <v>318000000000</v>
      </c>
      <c r="L24" s="124">
        <v>0</v>
      </c>
      <c r="M24" s="124"/>
      <c r="N24" s="130">
        <v>0</v>
      </c>
      <c r="O24" s="130">
        <v>0</v>
      </c>
    </row>
    <row r="25" spans="1:15">
      <c r="A25" s="116" t="s">
        <v>32</v>
      </c>
      <c r="B25" s="124">
        <v>5340000000000</v>
      </c>
      <c r="C25" s="125">
        <v>2.1032504780114722</v>
      </c>
      <c r="D25" s="126">
        <v>-37.028301886792455</v>
      </c>
      <c r="E25" s="124">
        <v>2770000000000</v>
      </c>
      <c r="F25" s="125">
        <v>3.7453183520599249</v>
      </c>
      <c r="G25" s="126"/>
      <c r="H25" s="124">
        <v>3900000000000</v>
      </c>
      <c r="I25" s="125">
        <v>4.2780748663101607</v>
      </c>
      <c r="J25" s="125"/>
      <c r="K25" s="124">
        <v>327000000000</v>
      </c>
      <c r="L25" s="124">
        <v>2.8301886792452828</v>
      </c>
      <c r="M25" s="124"/>
      <c r="N25" s="130">
        <v>0</v>
      </c>
      <c r="O25" s="130">
        <v>0</v>
      </c>
    </row>
    <row r="26" spans="1:15">
      <c r="A26" s="116" t="s">
        <v>33</v>
      </c>
      <c r="B26" s="124">
        <v>5430000000000</v>
      </c>
      <c r="C26" s="125">
        <v>1.6853932584269662</v>
      </c>
      <c r="D26" s="126">
        <v>-35.966981132075475</v>
      </c>
      <c r="E26" s="124">
        <v>2750000000000</v>
      </c>
      <c r="F26" s="125">
        <v>-0.72202166064981954</v>
      </c>
      <c r="G26" s="126"/>
      <c r="H26" s="124">
        <v>3890000000000</v>
      </c>
      <c r="I26" s="125">
        <v>-0.25641025641025639</v>
      </c>
      <c r="J26" s="125"/>
      <c r="K26" s="124">
        <v>331000000000</v>
      </c>
      <c r="L26" s="124">
        <v>1.2232415902140672</v>
      </c>
      <c r="M26" s="124"/>
      <c r="N26" s="130">
        <v>0</v>
      </c>
      <c r="O26" s="130">
        <v>0</v>
      </c>
    </row>
    <row r="27" spans="1:15">
      <c r="A27" s="116" t="s">
        <v>34</v>
      </c>
      <c r="B27" s="124">
        <v>5520000000000</v>
      </c>
      <c r="C27" s="125">
        <v>1.6574585635359116</v>
      </c>
      <c r="D27" s="126">
        <v>-34.905660377358494</v>
      </c>
      <c r="E27" s="124">
        <v>2810000000000</v>
      </c>
      <c r="F27" s="125">
        <v>2.1818181818181817</v>
      </c>
      <c r="G27" s="126"/>
      <c r="H27" s="124">
        <v>3960000000000</v>
      </c>
      <c r="I27" s="125">
        <v>1.7994858611825193</v>
      </c>
      <c r="J27" s="125"/>
      <c r="K27" s="124">
        <v>329000000000</v>
      </c>
      <c r="L27" s="124">
        <v>-0.60422960725075525</v>
      </c>
      <c r="M27" s="124"/>
      <c r="N27" s="130">
        <v>0</v>
      </c>
      <c r="O27" s="130">
        <v>0</v>
      </c>
    </row>
    <row r="28" spans="1:15">
      <c r="A28" s="116" t="s">
        <v>35</v>
      </c>
      <c r="B28" s="124">
        <v>5590000000000</v>
      </c>
      <c r="C28" s="125">
        <v>1.2681159420289856</v>
      </c>
      <c r="D28" s="126">
        <v>-34.080188679245282</v>
      </c>
      <c r="E28" s="124">
        <v>2890000000000</v>
      </c>
      <c r="F28" s="125">
        <v>2.8469750889679717</v>
      </c>
      <c r="G28" s="126"/>
      <c r="H28" s="124">
        <v>4030000000000</v>
      </c>
      <c r="I28" s="125">
        <v>1.7676767676767677</v>
      </c>
      <c r="J28" s="125"/>
      <c r="K28" s="124">
        <v>331000000000</v>
      </c>
      <c r="L28" s="124">
        <v>0.60790273556231</v>
      </c>
      <c r="M28" s="124"/>
      <c r="N28" s="130">
        <v>0</v>
      </c>
      <c r="O28" s="130">
        <v>0</v>
      </c>
    </row>
    <row r="29" spans="1:15">
      <c r="A29" s="116" t="s">
        <v>36</v>
      </c>
      <c r="B29" s="124">
        <v>5660000000000</v>
      </c>
      <c r="C29" s="125">
        <v>1.2522361359570662</v>
      </c>
      <c r="D29" s="126">
        <v>-33.254716981132077</v>
      </c>
      <c r="E29" s="124">
        <v>2980000000000</v>
      </c>
      <c r="F29" s="125">
        <v>3.1141868512110729</v>
      </c>
      <c r="G29" s="126"/>
      <c r="H29" s="124">
        <v>4150000000000</v>
      </c>
      <c r="I29" s="125">
        <v>2.9776674937965262</v>
      </c>
      <c r="J29" s="125"/>
      <c r="K29" s="124">
        <v>328000000000</v>
      </c>
      <c r="L29" s="124">
        <v>-0.90634441087613293</v>
      </c>
      <c r="M29" s="124"/>
      <c r="N29" s="130">
        <v>0</v>
      </c>
      <c r="O29" s="130">
        <v>0</v>
      </c>
    </row>
    <row r="30" spans="1:15">
      <c r="A30" s="116" t="s">
        <v>37</v>
      </c>
      <c r="B30" s="124">
        <v>5940000000000</v>
      </c>
      <c r="C30" s="125">
        <v>4.946996466431095</v>
      </c>
      <c r="D30" s="126">
        <v>-29.952830188679247</v>
      </c>
      <c r="E30" s="124">
        <v>3210000000000</v>
      </c>
      <c r="F30" s="125">
        <v>7.7181208053691277</v>
      </c>
      <c r="G30" s="126"/>
      <c r="H30" s="124">
        <v>4410000000000</v>
      </c>
      <c r="I30" s="125">
        <v>6.2650602409638552</v>
      </c>
      <c r="J30" s="125"/>
      <c r="K30" s="124">
        <v>337000000000</v>
      </c>
      <c r="L30" s="124">
        <v>2.7439024390243905</v>
      </c>
      <c r="M30" s="124"/>
      <c r="N30" s="130">
        <v>0</v>
      </c>
      <c r="O30" s="130">
        <v>0</v>
      </c>
    </row>
    <row r="31" spans="1:15">
      <c r="A31" s="116" t="s">
        <v>38</v>
      </c>
      <c r="B31" s="124">
        <v>6160000000000</v>
      </c>
      <c r="C31" s="125">
        <v>3.7037037037037037</v>
      </c>
      <c r="D31" s="126">
        <v>-27.358490566037737</v>
      </c>
      <c r="E31" s="124">
        <v>3430000000000</v>
      </c>
      <c r="F31" s="125">
        <v>6.8535825545171338</v>
      </c>
      <c r="G31" s="126"/>
      <c r="H31" s="124">
        <v>4800000000000</v>
      </c>
      <c r="I31" s="125">
        <v>8.8435374149659864</v>
      </c>
      <c r="J31" s="125"/>
      <c r="K31" s="124">
        <v>372000000000</v>
      </c>
      <c r="L31" s="124">
        <v>10.385756676557863</v>
      </c>
      <c r="M31" s="124"/>
      <c r="N31" s="130">
        <v>0</v>
      </c>
      <c r="O31" s="130">
        <v>0</v>
      </c>
    </row>
    <row r="32" spans="1:15">
      <c r="A32" s="116" t="s">
        <v>39</v>
      </c>
      <c r="B32" s="124">
        <v>6060000000000</v>
      </c>
      <c r="C32" s="125">
        <v>-1.6233766233766234</v>
      </c>
      <c r="D32" s="126">
        <v>-28.537735849056602</v>
      </c>
      <c r="E32" s="124">
        <v>3510000000000</v>
      </c>
      <c r="F32" s="125">
        <v>2.3323615160349855</v>
      </c>
      <c r="G32" s="126"/>
      <c r="H32" s="124">
        <v>4920000000000</v>
      </c>
      <c r="I32" s="125">
        <v>2.5</v>
      </c>
      <c r="J32" s="125"/>
      <c r="K32" s="124">
        <v>373000000000</v>
      </c>
      <c r="L32" s="124">
        <v>0.26881720430107525</v>
      </c>
      <c r="M32" s="124"/>
      <c r="N32" s="130">
        <v>0</v>
      </c>
      <c r="O32" s="130">
        <v>0</v>
      </c>
    </row>
    <row r="33" spans="1:15">
      <c r="A33" s="116" t="s">
        <v>40</v>
      </c>
      <c r="B33" s="124">
        <v>6300000000000</v>
      </c>
      <c r="C33" s="125">
        <v>3.9603960396039604</v>
      </c>
      <c r="D33" s="126">
        <v>-25.70754716981132</v>
      </c>
      <c r="E33" s="124">
        <v>3720000000000</v>
      </c>
      <c r="F33" s="125">
        <v>5.982905982905983</v>
      </c>
      <c r="G33" s="126"/>
      <c r="H33" s="124">
        <v>5130000000000</v>
      </c>
      <c r="I33" s="125">
        <v>4.2682926829268295</v>
      </c>
      <c r="J33" s="125"/>
      <c r="K33" s="124">
        <v>376000000000</v>
      </c>
      <c r="L33" s="124">
        <v>0.80428954423592491</v>
      </c>
      <c r="M33" s="124"/>
      <c r="N33" s="130">
        <v>0</v>
      </c>
      <c r="O33" s="130">
        <v>0</v>
      </c>
    </row>
    <row r="34" spans="1:15">
      <c r="A34" s="116" t="s">
        <v>41</v>
      </c>
      <c r="B34" s="124">
        <v>6470000000000</v>
      </c>
      <c r="C34" s="125">
        <v>2.6984126984126986</v>
      </c>
      <c r="D34" s="126">
        <v>-23.702830188679247</v>
      </c>
      <c r="E34" s="124">
        <v>3920000000000</v>
      </c>
      <c r="F34" s="125">
        <v>5.376344086021505</v>
      </c>
      <c r="G34" s="126"/>
      <c r="H34" s="124">
        <v>5400000000000</v>
      </c>
      <c r="I34" s="125">
        <v>5.2631578947368425</v>
      </c>
      <c r="J34" s="125"/>
      <c r="K34" s="124">
        <v>384000000000</v>
      </c>
      <c r="L34" s="124">
        <v>2.1276595744680851</v>
      </c>
      <c r="M34" s="124"/>
      <c r="N34" s="130">
        <v>0</v>
      </c>
      <c r="O34" s="130">
        <v>0</v>
      </c>
    </row>
    <row r="35" spans="1:15">
      <c r="A35" s="116" t="s">
        <v>42</v>
      </c>
      <c r="B35" s="124">
        <v>6800000000000</v>
      </c>
      <c r="C35" s="125">
        <v>5.1004636785162285</v>
      </c>
      <c r="D35" s="126">
        <v>-19.811320754716981</v>
      </c>
      <c r="E35" s="124">
        <v>4280000000000</v>
      </c>
      <c r="F35" s="125">
        <v>9.183673469387756</v>
      </c>
      <c r="G35" s="126"/>
      <c r="H35" s="124">
        <v>5880000000000</v>
      </c>
      <c r="I35" s="125">
        <v>8.8888888888888893</v>
      </c>
      <c r="J35" s="125"/>
      <c r="K35" s="124">
        <v>405000000000</v>
      </c>
      <c r="L35" s="124">
        <v>5.46875</v>
      </c>
      <c r="M35" s="124"/>
      <c r="N35" s="130">
        <v>0</v>
      </c>
      <c r="O35" s="130">
        <v>0</v>
      </c>
    </row>
    <row r="36" spans="1:15">
      <c r="A36" s="116" t="s">
        <v>43</v>
      </c>
      <c r="B36" s="124">
        <v>6950000000000</v>
      </c>
      <c r="C36" s="125">
        <v>2.2058823529411766</v>
      </c>
      <c r="D36" s="126">
        <v>-18.04245283018868</v>
      </c>
      <c r="E36" s="124">
        <v>4270000000000</v>
      </c>
      <c r="F36" s="125">
        <v>-0.23364485981308411</v>
      </c>
      <c r="G36" s="126"/>
      <c r="H36" s="124">
        <v>5880000000000</v>
      </c>
      <c r="I36" s="125">
        <v>0</v>
      </c>
      <c r="J36" s="125"/>
      <c r="K36" s="124">
        <v>408000000000</v>
      </c>
      <c r="L36" s="124">
        <v>0.7407407407407407</v>
      </c>
      <c r="M36" s="124"/>
      <c r="N36" s="130">
        <v>0</v>
      </c>
      <c r="O36" s="130">
        <v>0</v>
      </c>
    </row>
    <row r="37" spans="1:15">
      <c r="A37" s="116" t="s">
        <v>44</v>
      </c>
      <c r="B37" s="124">
        <v>7120000000000</v>
      </c>
      <c r="C37" s="125">
        <v>2.4460431654676258</v>
      </c>
      <c r="D37" s="126">
        <v>-16.037735849056602</v>
      </c>
      <c r="E37" s="124">
        <v>4400000000000</v>
      </c>
      <c r="F37" s="125">
        <v>3.0444964871194378</v>
      </c>
      <c r="G37" s="126"/>
      <c r="H37" s="124">
        <v>6040000000000</v>
      </c>
      <c r="I37" s="125">
        <v>2.7210884353741496</v>
      </c>
      <c r="J37" s="125"/>
      <c r="K37" s="124">
        <v>412000000000</v>
      </c>
      <c r="L37" s="124">
        <v>0.98039215686274506</v>
      </c>
      <c r="M37" s="124"/>
      <c r="N37" s="130">
        <v>0</v>
      </c>
      <c r="O37" s="130">
        <v>0</v>
      </c>
    </row>
    <row r="38" spans="1:15">
      <c r="A38" s="116" t="s">
        <v>45</v>
      </c>
      <c r="B38" s="124">
        <v>7350000000000</v>
      </c>
      <c r="C38" s="125">
        <v>3.2303370786516852</v>
      </c>
      <c r="D38" s="126">
        <v>-13.325471698113208</v>
      </c>
      <c r="E38" s="124">
        <v>4550000000000</v>
      </c>
      <c r="F38" s="125">
        <v>3.4090909090909092</v>
      </c>
      <c r="G38" s="126"/>
      <c r="H38" s="124">
        <v>6220000000000</v>
      </c>
      <c r="I38" s="125">
        <v>2.9801324503311259</v>
      </c>
      <c r="J38" s="125"/>
      <c r="K38" s="124">
        <v>419000000000</v>
      </c>
      <c r="L38" s="124">
        <v>1.6990291262135921</v>
      </c>
      <c r="M38" s="124"/>
      <c r="N38" s="130">
        <v>0</v>
      </c>
      <c r="O38" s="130">
        <v>0</v>
      </c>
    </row>
    <row r="39" spans="1:15">
      <c r="A39" s="116" t="s">
        <v>46</v>
      </c>
      <c r="B39" s="124">
        <v>7390000000000</v>
      </c>
      <c r="C39" s="125">
        <v>0.54421768707482998</v>
      </c>
      <c r="D39" s="126">
        <v>-12.85377358490566</v>
      </c>
      <c r="E39" s="124">
        <v>4570000000000</v>
      </c>
      <c r="F39" s="125">
        <v>0.43956043956043955</v>
      </c>
      <c r="G39" s="126"/>
      <c r="H39" s="124">
        <v>6280000000000</v>
      </c>
      <c r="I39" s="125">
        <v>0.96463022508038587</v>
      </c>
      <c r="J39" s="125"/>
      <c r="K39" s="124">
        <v>428000000000</v>
      </c>
      <c r="L39" s="124">
        <v>2.1479713603818618</v>
      </c>
      <c r="M39" s="124"/>
      <c r="N39" s="130">
        <v>0</v>
      </c>
      <c r="O39" s="130">
        <v>0</v>
      </c>
    </row>
    <row r="40" spans="1:15">
      <c r="A40" s="116" t="s">
        <v>47</v>
      </c>
      <c r="B40" s="124">
        <v>7220000000000</v>
      </c>
      <c r="C40" s="125">
        <v>-2.3004059539918811</v>
      </c>
      <c r="D40" s="126">
        <v>-14.858490566037736</v>
      </c>
      <c r="E40" s="124">
        <v>4690000000000</v>
      </c>
      <c r="F40" s="125">
        <v>2.6258205689277898</v>
      </c>
      <c r="G40" s="126"/>
      <c r="H40" s="124">
        <v>6430000000000</v>
      </c>
      <c r="I40" s="125">
        <v>2.3885350318471339</v>
      </c>
      <c r="J40" s="125"/>
      <c r="K40" s="124">
        <v>432000000000</v>
      </c>
      <c r="L40" s="124">
        <v>0.93457943925233644</v>
      </c>
      <c r="M40" s="124"/>
      <c r="N40" s="130">
        <v>0</v>
      </c>
      <c r="O40" s="130">
        <v>0</v>
      </c>
    </row>
    <row r="41" spans="1:15">
      <c r="A41" s="116" t="s">
        <v>48</v>
      </c>
      <c r="B41" s="124">
        <v>7610000000000</v>
      </c>
      <c r="C41" s="125">
        <v>5.4016620498614962</v>
      </c>
      <c r="D41" s="126">
        <v>-10.259433962264151</v>
      </c>
      <c r="E41" s="124">
        <v>4530000000000</v>
      </c>
      <c r="F41" s="125">
        <v>-3.4115138592750531</v>
      </c>
      <c r="G41" s="126"/>
      <c r="H41" s="124">
        <v>6160000000000</v>
      </c>
      <c r="I41" s="125">
        <v>-4.1990668740279942</v>
      </c>
      <c r="J41" s="125"/>
      <c r="K41" s="124">
        <v>410000000000</v>
      </c>
      <c r="L41" s="124">
        <v>-5.0925925925925926</v>
      </c>
      <c r="M41" s="124"/>
      <c r="N41" s="130">
        <v>0</v>
      </c>
      <c r="O41" s="130">
        <v>0</v>
      </c>
    </row>
    <row r="42" spans="1:15">
      <c r="A42" s="116" t="s">
        <v>49</v>
      </c>
      <c r="B42" s="124">
        <v>7810000000000</v>
      </c>
      <c r="C42" s="125">
        <v>2.6281208935611038</v>
      </c>
      <c r="D42" s="126">
        <v>-7.9009433962264151</v>
      </c>
      <c r="E42" s="124">
        <v>4680000000000</v>
      </c>
      <c r="F42" s="125">
        <v>3.3112582781456954</v>
      </c>
      <c r="G42" s="126"/>
      <c r="H42" s="124">
        <v>6340000000000</v>
      </c>
      <c r="I42" s="125">
        <v>2.9220779220779223</v>
      </c>
      <c r="J42" s="125"/>
      <c r="K42" s="124">
        <v>423000000000</v>
      </c>
      <c r="L42" s="124">
        <v>3.1707317073170733</v>
      </c>
      <c r="M42" s="124"/>
      <c r="N42" s="130">
        <v>0</v>
      </c>
      <c r="O42" s="130">
        <v>0</v>
      </c>
    </row>
    <row r="43" spans="1:15">
      <c r="A43" s="116" t="s">
        <v>50</v>
      </c>
      <c r="B43" s="124">
        <v>7940000000000</v>
      </c>
      <c r="C43" s="125">
        <v>1.6645326504481435</v>
      </c>
      <c r="D43" s="126">
        <v>-6.367924528301887</v>
      </c>
      <c r="E43" s="124">
        <v>4870000000000</v>
      </c>
      <c r="F43" s="125">
        <v>4.0598290598290596</v>
      </c>
      <c r="G43" s="126"/>
      <c r="H43" s="124">
        <v>6550000000000</v>
      </c>
      <c r="I43" s="125">
        <v>3.3123028391167191</v>
      </c>
      <c r="J43" s="125"/>
      <c r="K43" s="124">
        <v>434000000000</v>
      </c>
      <c r="L43" s="124">
        <v>2.6004728132387709</v>
      </c>
      <c r="M43" s="124"/>
      <c r="N43" s="130">
        <v>0</v>
      </c>
      <c r="O43" s="130">
        <v>0</v>
      </c>
    </row>
    <row r="44" spans="1:15">
      <c r="A44" s="116" t="s">
        <v>51</v>
      </c>
      <c r="B44" s="124">
        <v>8320000000000</v>
      </c>
      <c r="C44" s="125">
        <v>4.7858942065491181</v>
      </c>
      <c r="D44" s="126">
        <v>-1.8867924528301887</v>
      </c>
      <c r="E44" s="124">
        <v>5130000000000</v>
      </c>
      <c r="F44" s="125">
        <v>5.3388090349075972</v>
      </c>
      <c r="G44" s="126"/>
      <c r="H44" s="124">
        <v>6860000000000</v>
      </c>
      <c r="I44" s="125">
        <v>4.7328244274809164</v>
      </c>
      <c r="J44" s="125"/>
      <c r="K44" s="124">
        <v>444000000000</v>
      </c>
      <c r="L44" s="124">
        <v>2.3041474654377878</v>
      </c>
      <c r="M44" s="124"/>
      <c r="N44" s="128">
        <v>150</v>
      </c>
      <c r="O44" s="129">
        <v>-100</v>
      </c>
    </row>
    <row r="45" spans="1:15">
      <c r="A45" s="133" t="s">
        <v>52</v>
      </c>
      <c r="B45" s="134">
        <v>8370000000000</v>
      </c>
      <c r="C45" s="135">
        <v>0.60096153846153844</v>
      </c>
      <c r="D45" s="136">
        <v>-1.2971698113207548</v>
      </c>
      <c r="E45" s="134">
        <v>5140000000000</v>
      </c>
      <c r="F45" s="135">
        <v>0.19493177387914229</v>
      </c>
      <c r="G45" s="136"/>
      <c r="H45" s="134">
        <v>6850000000000</v>
      </c>
      <c r="I45" s="135">
        <v>-0.1457725947521866</v>
      </c>
      <c r="J45" s="135"/>
      <c r="K45" s="134">
        <v>453000000000</v>
      </c>
      <c r="L45" s="134">
        <v>2.0270270270270272</v>
      </c>
      <c r="M45" s="134"/>
      <c r="N45" s="137">
        <v>150</v>
      </c>
      <c r="O45" s="138">
        <v>-100</v>
      </c>
    </row>
    <row r="46" spans="1:15">
      <c r="A46" s="133" t="s">
        <v>53</v>
      </c>
      <c r="B46" s="134">
        <v>8390000000000</v>
      </c>
      <c r="C46" s="135">
        <v>0.23894862604540024</v>
      </c>
      <c r="D46" s="136">
        <v>-1.0613207547169812</v>
      </c>
      <c r="E46" s="134">
        <v>5110000000000</v>
      </c>
      <c r="F46" s="135">
        <v>-0.58365758754863817</v>
      </c>
      <c r="G46" s="136"/>
      <c r="H46" s="134">
        <v>6850000000000</v>
      </c>
      <c r="I46" s="135">
        <v>0</v>
      </c>
      <c r="J46" s="135"/>
      <c r="K46" s="134">
        <v>469000000000</v>
      </c>
      <c r="L46" s="134">
        <v>3.5320088300220749</v>
      </c>
      <c r="M46" s="134"/>
      <c r="N46" s="137">
        <v>150</v>
      </c>
      <c r="O46" s="138">
        <v>-100</v>
      </c>
    </row>
    <row r="47" spans="1:15">
      <c r="A47" s="133" t="s">
        <v>54</v>
      </c>
      <c r="B47" s="134">
        <v>8480000000000</v>
      </c>
      <c r="C47" s="135">
        <v>1.0727056019070322</v>
      </c>
      <c r="D47" s="136">
        <v>0</v>
      </c>
      <c r="E47" s="134">
        <v>5390000000000</v>
      </c>
      <c r="F47" s="135">
        <v>5.4794520547945202</v>
      </c>
      <c r="G47" s="136">
        <v>0</v>
      </c>
      <c r="H47" s="134">
        <v>7160000000000</v>
      </c>
      <c r="I47" s="135">
        <v>4.5255474452554747</v>
      </c>
      <c r="J47" s="136">
        <v>0</v>
      </c>
      <c r="K47" s="134">
        <v>482000000000</v>
      </c>
      <c r="L47" s="134">
        <v>2.7718550106609809</v>
      </c>
      <c r="M47" s="136">
        <v>0</v>
      </c>
      <c r="N47" s="137">
        <v>150</v>
      </c>
      <c r="O47" s="138">
        <v>-100</v>
      </c>
    </row>
    <row r="48" spans="1:15">
      <c r="A48" s="133" t="s">
        <v>55</v>
      </c>
      <c r="B48" s="134">
        <v>8210000000000</v>
      </c>
      <c r="C48" s="135">
        <v>-3.1839622641509435</v>
      </c>
      <c r="D48" s="136">
        <v>-3.1839622641509435</v>
      </c>
      <c r="E48" s="134">
        <v>5270000000000</v>
      </c>
      <c r="F48" s="135">
        <v>-2.2263450834879408</v>
      </c>
      <c r="G48" s="136">
        <v>5.4794520547945202</v>
      </c>
      <c r="H48" s="134">
        <v>7060000000000</v>
      </c>
      <c r="I48" s="135">
        <v>-1.3966480446927374</v>
      </c>
      <c r="J48" s="136">
        <v>4.5255474452554747</v>
      </c>
      <c r="K48" s="134">
        <v>494000000000</v>
      </c>
      <c r="L48" s="134">
        <v>2.4896265560165975</v>
      </c>
      <c r="M48" s="136">
        <v>2.7718550106609809</v>
      </c>
      <c r="N48" s="137">
        <v>150</v>
      </c>
      <c r="O48" s="138">
        <v>-100</v>
      </c>
    </row>
    <row r="49" spans="1:15">
      <c r="A49" s="133" t="s">
        <v>56</v>
      </c>
      <c r="B49" s="134">
        <v>8220000000000</v>
      </c>
      <c r="C49" s="135">
        <v>0.1218026796589525</v>
      </c>
      <c r="D49" s="136">
        <v>-3.0660377358490565</v>
      </c>
      <c r="E49" s="134">
        <v>5110000000000</v>
      </c>
      <c r="F49" s="135">
        <v>-3.0360531309297913</v>
      </c>
      <c r="G49" s="136">
        <v>3.131115459882583</v>
      </c>
      <c r="H49" s="134">
        <v>6890000000000</v>
      </c>
      <c r="I49" s="135">
        <v>-2.4079320113314449</v>
      </c>
      <c r="J49" s="136">
        <v>3.0656934306569341</v>
      </c>
      <c r="K49" s="134">
        <v>495000000000</v>
      </c>
      <c r="L49" s="134">
        <v>0.20242914979757085</v>
      </c>
      <c r="M49" s="136">
        <v>5.3304904051172706</v>
      </c>
      <c r="N49" s="137">
        <v>150</v>
      </c>
      <c r="O49" s="138">
        <v>-100</v>
      </c>
    </row>
    <row r="50" spans="1:15">
      <c r="A50" s="133" t="s">
        <v>57</v>
      </c>
      <c r="B50" s="134">
        <v>7960000000000</v>
      </c>
      <c r="C50" s="135">
        <v>-3.1630170316301705</v>
      </c>
      <c r="D50" s="136">
        <v>-6.132075471698113</v>
      </c>
      <c r="E50" s="134">
        <v>4950000000000</v>
      </c>
      <c r="F50" s="135">
        <v>-3.131115459882583</v>
      </c>
      <c r="G50" s="136">
        <v>0</v>
      </c>
      <c r="H50" s="134">
        <v>6700000000000</v>
      </c>
      <c r="I50" s="135">
        <v>-2.7576197387518144</v>
      </c>
      <c r="J50" s="136">
        <v>0.58394160583941601</v>
      </c>
      <c r="K50" s="134">
        <v>497000000000</v>
      </c>
      <c r="L50" s="134">
        <v>0.40404040404040403</v>
      </c>
      <c r="M50" s="136">
        <v>5.5437100213219619</v>
      </c>
      <c r="N50" s="137">
        <v>150</v>
      </c>
      <c r="O50" s="138">
        <v>-100</v>
      </c>
    </row>
    <row r="51" spans="1:15">
      <c r="A51" s="133" t="s">
        <v>58</v>
      </c>
      <c r="B51" s="134">
        <v>7740000000000</v>
      </c>
      <c r="C51" s="135">
        <v>-2.7638190954773871</v>
      </c>
      <c r="D51" s="136">
        <v>-8.7264150943396235</v>
      </c>
      <c r="E51" s="134">
        <v>4870000000000</v>
      </c>
      <c r="F51" s="135">
        <v>-1.6161616161616161</v>
      </c>
      <c r="G51" s="136">
        <v>-3.131115459882583</v>
      </c>
      <c r="H51" s="134">
        <v>6580000000000</v>
      </c>
      <c r="I51" s="135">
        <v>-1.791044776119403</v>
      </c>
      <c r="J51" s="136">
        <v>-2.1897810218978102</v>
      </c>
      <c r="K51" s="134">
        <v>501000000000</v>
      </c>
      <c r="L51" s="134">
        <v>0.8048289738430584</v>
      </c>
      <c r="M51" s="136">
        <v>5.9701492537313436</v>
      </c>
      <c r="N51" s="138">
        <v>0</v>
      </c>
      <c r="O51" s="138">
        <v>0</v>
      </c>
    </row>
    <row r="52" spans="1:15">
      <c r="A52" s="133" t="s">
        <v>59</v>
      </c>
      <c r="B52" s="134">
        <v>7510000000000</v>
      </c>
      <c r="C52" s="135">
        <v>-2.9715762273901807</v>
      </c>
      <c r="D52" s="136">
        <v>-11.438679245283019</v>
      </c>
      <c r="E52" s="134">
        <v>4760000000000</v>
      </c>
      <c r="F52" s="135">
        <v>-2.2587268993839835</v>
      </c>
      <c r="G52" s="136">
        <v>-4.6966731898238745</v>
      </c>
      <c r="H52" s="134">
        <v>6420000000000</v>
      </c>
      <c r="I52" s="135">
        <v>-2.43161094224924</v>
      </c>
      <c r="J52" s="136">
        <v>-3.9416058394160585</v>
      </c>
      <c r="K52" s="134">
        <v>496000000000</v>
      </c>
      <c r="L52" s="134">
        <v>-0.99800399201596801</v>
      </c>
      <c r="M52" s="136">
        <v>6.8230277185501063</v>
      </c>
      <c r="N52" s="138">
        <v>0</v>
      </c>
      <c r="O52" s="138">
        <v>0</v>
      </c>
    </row>
    <row r="53" spans="1:15">
      <c r="A53" s="133" t="s">
        <v>60</v>
      </c>
      <c r="B53" s="134"/>
      <c r="C53" s="135"/>
      <c r="D53" s="135"/>
      <c r="E53" s="134"/>
      <c r="F53" s="135"/>
      <c r="G53" s="135"/>
      <c r="H53" s="135"/>
      <c r="I53" s="135"/>
      <c r="J53" s="136"/>
      <c r="K53" s="134">
        <v>495000000000</v>
      </c>
      <c r="L53" s="134">
        <v>-0.20161290322580644</v>
      </c>
      <c r="M53" s="136">
        <v>5.7569296375266523</v>
      </c>
      <c r="N53" s="138">
        <v>0</v>
      </c>
      <c r="O53" s="138">
        <v>0</v>
      </c>
    </row>
    <row r="54" spans="1:15">
      <c r="A54" s="139" t="s">
        <v>61</v>
      </c>
      <c r="B54" s="134"/>
      <c r="C54" s="140"/>
      <c r="D54" s="141"/>
      <c r="E54" s="134"/>
      <c r="F54" s="135"/>
      <c r="G54" s="141"/>
      <c r="H54" s="139"/>
      <c r="I54" s="135"/>
      <c r="J54" s="136"/>
      <c r="K54" s="134">
        <v>493000000000</v>
      </c>
      <c r="L54" s="134">
        <v>-0.40404040404040403</v>
      </c>
      <c r="M54" s="136">
        <v>5.5437100213219619</v>
      </c>
      <c r="N54" s="138">
        <v>0</v>
      </c>
      <c r="O54" s="138">
        <v>0</v>
      </c>
    </row>
    <row r="55" spans="1:1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4" sqref="J3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 Me</vt:lpstr>
      <vt:lpstr>Figure 2</vt:lpstr>
      <vt:lpstr>Figure 2 data</vt:lpstr>
      <vt:lpstr>Figure 3</vt:lpstr>
      <vt:lpstr>Figure 3 raw data</vt:lpstr>
      <vt:lpstr>Figure 3 final data</vt:lpstr>
      <vt:lpstr>Figure 5</vt:lpstr>
      <vt:lpstr>Figure 5 data</vt:lpstr>
      <vt:lpstr>Figure 6</vt:lpstr>
      <vt:lpstr>Figure 6 data</vt:lpstr>
      <vt:lpstr>Figure 8</vt:lpstr>
      <vt:lpstr>Figure 8 data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 El-Ghazaly</dc:creator>
  <cp:lastModifiedBy>Hoda El-Ghazaly</cp:lastModifiedBy>
  <dcterms:created xsi:type="dcterms:W3CDTF">2011-02-22T16:35:07Z</dcterms:created>
  <dcterms:modified xsi:type="dcterms:W3CDTF">2011-02-23T22:13:26Z</dcterms:modified>
</cp:coreProperties>
</file>